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-1320" yWindow="435" windowWidth="15300" windowHeight="6330"/>
  </bookViews>
  <sheets>
    <sheet name="READ ME FIRST" sheetId="6" r:id="rId1"/>
    <sheet name="Bird Survey RAW DATA" sheetId="1" r:id="rId2"/>
    <sheet name="spp code_DO NOT DELETE" sheetId="15" r:id="rId3"/>
    <sheet name="Drop-Down Lists_DO NOT DELETE" sheetId="14" r:id="rId4"/>
    <sheet name="Metadata" sheetId="16" r:id="rId5"/>
  </sheets>
  <definedNames>
    <definedName name="Behavior">'Drop-Down Lists_DO NOT DELETE'!$I$2:$I$15</definedName>
    <definedName name="Cloud_Cover">'Drop-Down Lists_DO NOT DELETE'!$F$2:$F$22</definedName>
    <definedName name="Environment">'Drop-Down Lists_DO NOT DELETE'!$H$2:$H$16</definedName>
    <definedName name="Precip">'Drop-Down Lists_DO NOT DELETE'!$G$2:$G$5</definedName>
    <definedName name="Tide">'Drop-Down Lists_DO NOT DELETE'!$D$2:$D$3</definedName>
    <definedName name="Wind">'Drop-Down Lists_DO NOT DELETE'!$E$2:$E$4</definedName>
  </definedNames>
  <calcPr calcId="125725"/>
</workbook>
</file>

<file path=xl/calcChain.xml><?xml version="1.0" encoding="utf-8"?>
<calcChain xmlns="http://schemas.openxmlformats.org/spreadsheetml/2006/main">
  <c r="Z3" i="1"/>
  <c r="D3"/>
  <c r="C3"/>
  <c r="P4"/>
  <c r="P5"/>
  <c r="P3"/>
  <c r="Q3"/>
  <c r="Q4"/>
  <c r="Q5"/>
  <c r="D4"/>
  <c r="D5"/>
  <c r="C4"/>
  <c r="C5"/>
  <c r="Z4"/>
  <c r="B5"/>
  <c r="B4"/>
  <c r="B3"/>
  <c r="Z5"/>
</calcChain>
</file>

<file path=xl/comments1.xml><?xml version="1.0" encoding="utf-8"?>
<comments xmlns="http://schemas.openxmlformats.org/spreadsheetml/2006/main">
  <authors>
    <author>sfbeadmin</author>
  </authors>
  <commentList>
    <comment ref="O703" authorId="0">
      <text>
        <r>
          <rPr>
            <b/>
            <sz val="8"/>
            <color indexed="81"/>
            <rFont val="Tahoma"/>
            <family val="2"/>
          </rPr>
          <t>sfbeadmin:</t>
        </r>
        <r>
          <rPr>
            <sz val="8"/>
            <color indexed="81"/>
            <rFont val="Tahoma"/>
            <family val="2"/>
          </rPr>
          <t xml:space="preserve">
YWAR? Check Datasheet</t>
        </r>
      </text>
    </comment>
  </commentList>
</comments>
</file>

<file path=xl/sharedStrings.xml><?xml version="1.0" encoding="utf-8"?>
<sst xmlns="http://schemas.openxmlformats.org/spreadsheetml/2006/main" count="1575" uniqueCount="662">
  <si>
    <t>Station</t>
  </si>
  <si>
    <t>Date</t>
  </si>
  <si>
    <t>Visit</t>
  </si>
  <si>
    <t>Wind</t>
  </si>
  <si>
    <t>Point #</t>
  </si>
  <si>
    <t>Time</t>
  </si>
  <si>
    <t xml:space="preserve">S/C/V </t>
  </si>
  <si>
    <t>0-25</t>
  </si>
  <si>
    <t>25-50</t>
  </si>
  <si>
    <t>50-100</t>
  </si>
  <si>
    <t>Behavior</t>
  </si>
  <si>
    <t>Notes</t>
  </si>
  <si>
    <t>100-150</t>
  </si>
  <si>
    <t>Temp. (F)</t>
  </si>
  <si>
    <t>MAWR</t>
  </si>
  <si>
    <t>MP</t>
  </si>
  <si>
    <t>SO</t>
  </si>
  <si>
    <t>RWBL</t>
  </si>
  <si>
    <t>V</t>
  </si>
  <si>
    <t>FL</t>
  </si>
  <si>
    <t>COYE</t>
  </si>
  <si>
    <t>FO</t>
  </si>
  <si>
    <t>SI</t>
  </si>
  <si>
    <t>SOSP</t>
  </si>
  <si>
    <t>AMRO</t>
  </si>
  <si>
    <t>BAEA</t>
  </si>
  <si>
    <t>MALL</t>
  </si>
  <si>
    <t>UP</t>
  </si>
  <si>
    <t>AE</t>
  </si>
  <si>
    <t>CAGO</t>
  </si>
  <si>
    <t>AMGO</t>
  </si>
  <si>
    <t>GBHE</t>
  </si>
  <si>
    <t>BARS</t>
  </si>
  <si>
    <t>EUST</t>
  </si>
  <si>
    <t>CA</t>
  </si>
  <si>
    <t>OP</t>
  </si>
  <si>
    <t>Observers</t>
  </si>
  <si>
    <t>RO</t>
  </si>
  <si>
    <t>XXPA</t>
  </si>
  <si>
    <t>XXGU</t>
  </si>
  <si>
    <t>XXSW</t>
  </si>
  <si>
    <t>XXDU</t>
  </si>
  <si>
    <t>CE</t>
  </si>
  <si>
    <t>UL</t>
  </si>
  <si>
    <t>CATE</t>
  </si>
  <si>
    <t>BEKI</t>
  </si>
  <si>
    <t>AL</t>
  </si>
  <si>
    <t>KT, DR, JB</t>
  </si>
  <si>
    <t>FN</t>
  </si>
  <si>
    <t>KILL</t>
  </si>
  <si>
    <t>BWTE</t>
  </si>
  <si>
    <t>CITE</t>
  </si>
  <si>
    <t>SPSA</t>
  </si>
  <si>
    <t>CLSW</t>
  </si>
  <si>
    <t>NRWS</t>
  </si>
  <si>
    <t>BCCH</t>
  </si>
  <si>
    <t>XXRA</t>
  </si>
  <si>
    <t>VCS</t>
  </si>
  <si>
    <t>LV</t>
  </si>
  <si>
    <t>CD</t>
  </si>
  <si>
    <t>UN</t>
  </si>
  <si>
    <t>PO</t>
  </si>
  <si>
    <t>SW</t>
  </si>
  <si>
    <t>BHCO</t>
  </si>
  <si>
    <t>YWAR</t>
  </si>
  <si>
    <t>VIRA</t>
  </si>
  <si>
    <t>BUSH</t>
  </si>
  <si>
    <t>SAVS</t>
  </si>
  <si>
    <t>BHGR</t>
  </si>
  <si>
    <t>GRYE</t>
  </si>
  <si>
    <t>PR</t>
  </si>
  <si>
    <t>PEEP</t>
  </si>
  <si>
    <t>VGSW</t>
  </si>
  <si>
    <t>TRES</t>
  </si>
  <si>
    <t>WIFL</t>
  </si>
  <si>
    <t>SPTO</t>
  </si>
  <si>
    <t>XXSP</t>
  </si>
  <si>
    <t>GADW</t>
  </si>
  <si>
    <t>GWGU</t>
  </si>
  <si>
    <t>WAVI</t>
  </si>
  <si>
    <t>CEDW</t>
  </si>
  <si>
    <t>AMCR</t>
  </si>
  <si>
    <t>MF</t>
  </si>
  <si>
    <t>SWTH</t>
  </si>
  <si>
    <t>RUHU</t>
  </si>
  <si>
    <t>HETH</t>
  </si>
  <si>
    <t>SC</t>
  </si>
  <si>
    <t>AG</t>
  </si>
  <si>
    <t>CW</t>
  </si>
  <si>
    <t>Sum</t>
  </si>
  <si>
    <t>American Crow</t>
  </si>
  <si>
    <t>American Goldfinch</t>
  </si>
  <si>
    <t>American Robin</t>
  </si>
  <si>
    <t>Barn Swallow</t>
  </si>
  <si>
    <t>Black-capped Chickadee</t>
  </si>
  <si>
    <t>Brown-headed Cowbird</t>
  </si>
  <si>
    <t>Black-headed Grosbeak</t>
  </si>
  <si>
    <t>Bushtit</t>
  </si>
  <si>
    <t>Blue-winged Teal</t>
  </si>
  <si>
    <t>Canada Goose</t>
  </si>
  <si>
    <t>Cedar Waxwing</t>
  </si>
  <si>
    <t>Cinnamon Teal</t>
  </si>
  <si>
    <t>Cliff Swallow</t>
  </si>
  <si>
    <t>Common Yellowthroat</t>
  </si>
  <si>
    <t>European Starling</t>
  </si>
  <si>
    <t>Greater Yellowlegs</t>
  </si>
  <si>
    <t>Hermit Thrush</t>
  </si>
  <si>
    <t>Killdeer</t>
  </si>
  <si>
    <t>Mallard</t>
  </si>
  <si>
    <t>Marsh Wren</t>
  </si>
  <si>
    <t>Northern Rough-winged Swallow</t>
  </si>
  <si>
    <t>Rufous Hummingbird</t>
  </si>
  <si>
    <t>Red-winged Blackbird</t>
  </si>
  <si>
    <t>Savannah Sparrow</t>
  </si>
  <si>
    <t>Song Sparrow</t>
  </si>
  <si>
    <t>Spotted Sandpiper</t>
  </si>
  <si>
    <t>Swainson's Thrush</t>
  </si>
  <si>
    <t>Tree Swallow</t>
  </si>
  <si>
    <t>Virginia Rail</t>
  </si>
  <si>
    <t>Willow Flycatcher</t>
  </si>
  <si>
    <t>Yellow Warbler</t>
  </si>
  <si>
    <t>Initials</t>
  </si>
  <si>
    <t>Species Code</t>
  </si>
  <si>
    <t>Belted Kingfisher</t>
  </si>
  <si>
    <t>Caspian Tern</t>
  </si>
  <si>
    <t>Gadwall</t>
  </si>
  <si>
    <t>Great Blue Heron</t>
  </si>
  <si>
    <t>Glaucous-winged Gull</t>
  </si>
  <si>
    <t>Spotted Towhee</t>
  </si>
  <si>
    <t>YRWA</t>
  </si>
  <si>
    <t>AMBI</t>
  </si>
  <si>
    <t>WIWA</t>
  </si>
  <si>
    <t>YHBL</t>
  </si>
  <si>
    <t>CN</t>
  </si>
  <si>
    <t>HOME</t>
  </si>
  <si>
    <t>PUFI</t>
  </si>
  <si>
    <t>DOWO</t>
  </si>
  <si>
    <t>RBGU</t>
  </si>
  <si>
    <t>SBDO</t>
  </si>
  <si>
    <t>LESA</t>
  </si>
  <si>
    <t>NOHA</t>
  </si>
  <si>
    <t>BEWR</t>
  </si>
  <si>
    <t>SORA</t>
  </si>
  <si>
    <t>WODU</t>
  </si>
  <si>
    <t>WISN</t>
  </si>
  <si>
    <t>PBGR</t>
  </si>
  <si>
    <t>Hooded Merganser</t>
  </si>
  <si>
    <t>Least Sandpiper</t>
  </si>
  <si>
    <t>Short-billed Dowitcher</t>
  </si>
  <si>
    <t>Wood Duck</t>
  </si>
  <si>
    <t>Yellow-headed Blackbird</t>
  </si>
  <si>
    <t>Wilson's Snipe</t>
  </si>
  <si>
    <t>Yellow-rumped Warbler</t>
  </si>
  <si>
    <t>Year</t>
  </si>
  <si>
    <t>Month</t>
  </si>
  <si>
    <t>Season</t>
  </si>
  <si>
    <t>Month #</t>
  </si>
  <si>
    <t>Month Name</t>
  </si>
  <si>
    <t>Tide</t>
  </si>
  <si>
    <t>Cloud Cover</t>
  </si>
  <si>
    <t>Precip</t>
  </si>
  <si>
    <t>Environment</t>
  </si>
  <si>
    <t>January</t>
  </si>
  <si>
    <t>Winter</t>
  </si>
  <si>
    <t>High</t>
  </si>
  <si>
    <t>February</t>
  </si>
  <si>
    <t>Low</t>
  </si>
  <si>
    <t>BD</t>
  </si>
  <si>
    <t>March</t>
  </si>
  <si>
    <t>Spring</t>
  </si>
  <si>
    <t>April</t>
  </si>
  <si>
    <t>May</t>
  </si>
  <si>
    <t>CF</t>
  </si>
  <si>
    <t>June</t>
  </si>
  <si>
    <t>Summer</t>
  </si>
  <si>
    <t>July</t>
  </si>
  <si>
    <t>August</t>
  </si>
  <si>
    <t>Fall</t>
  </si>
  <si>
    <t>OW</t>
  </si>
  <si>
    <t>September</t>
  </si>
  <si>
    <t>October</t>
  </si>
  <si>
    <t>RV-CK</t>
  </si>
  <si>
    <t>November</t>
  </si>
  <si>
    <t>December</t>
  </si>
  <si>
    <t>SH</t>
  </si>
  <si>
    <t>UNK</t>
  </si>
  <si>
    <t xml:space="preserve">Date </t>
  </si>
  <si>
    <t>Data Entry</t>
  </si>
  <si>
    <t>QC</t>
  </si>
  <si>
    <t>dd-mm-yy</t>
  </si>
  <si>
    <t>XX</t>
  </si>
  <si>
    <t>Yes/No</t>
  </si>
  <si>
    <t>Completed or not, where left off, questions, changes to spp code list</t>
  </si>
  <si>
    <t>Cloud Cover (%)</t>
  </si>
  <si>
    <t>Wind (0-2)</t>
  </si>
  <si>
    <t>Precip (0-3)</t>
  </si>
  <si>
    <t>Project</t>
  </si>
  <si>
    <t>NNWR</t>
  </si>
  <si>
    <t>Freshwater</t>
  </si>
  <si>
    <t>Species Name</t>
  </si>
  <si>
    <t>species code</t>
  </si>
  <si>
    <t>Type</t>
  </si>
  <si>
    <t>species name</t>
  </si>
  <si>
    <t>Foraging guild</t>
  </si>
  <si>
    <t>Birder's handbook</t>
  </si>
  <si>
    <t>ACGO</t>
  </si>
  <si>
    <t>Geese</t>
  </si>
  <si>
    <t>Aleutian Cackling Goose</t>
  </si>
  <si>
    <t>flocking ground gleaner</t>
  </si>
  <si>
    <t>surface dipper, ground gleaner</t>
  </si>
  <si>
    <t>ACWO</t>
  </si>
  <si>
    <t>Passerine</t>
  </si>
  <si>
    <t>Acorn Woodpecker</t>
  </si>
  <si>
    <t>bark gleaner</t>
  </si>
  <si>
    <t>AGWT</t>
  </si>
  <si>
    <t>Dabbler</t>
  </si>
  <si>
    <t>American Green-winged Teal</t>
  </si>
  <si>
    <t>dabbler</t>
  </si>
  <si>
    <t>ground gleaner, dabbler</t>
  </si>
  <si>
    <t>AMAV</t>
  </si>
  <si>
    <t>Shorebird</t>
  </si>
  <si>
    <t>American Avocet</t>
  </si>
  <si>
    <t>sweeper</t>
  </si>
  <si>
    <t>Wader</t>
  </si>
  <si>
    <t>American Bittern</t>
  </si>
  <si>
    <t>stalk and strike</t>
  </si>
  <si>
    <t>AMCO</t>
  </si>
  <si>
    <t>Coot</t>
  </si>
  <si>
    <t>American Coot</t>
  </si>
  <si>
    <t>surface dipper</t>
  </si>
  <si>
    <t>ground gleaner</t>
  </si>
  <si>
    <t>foliage gleaner</t>
  </si>
  <si>
    <t>AMGP</t>
  </si>
  <si>
    <t>American Golden Plover</t>
  </si>
  <si>
    <t>ground gleaner, prober</t>
  </si>
  <si>
    <t>AMKE</t>
  </si>
  <si>
    <t>Raptor</t>
  </si>
  <si>
    <t>American Kestrel</t>
  </si>
  <si>
    <t>aerial pursuers</t>
  </si>
  <si>
    <t>aerial pursuit</t>
  </si>
  <si>
    <t>AMPI</t>
  </si>
  <si>
    <t>American Pipit</t>
  </si>
  <si>
    <t>Pipit</t>
  </si>
  <si>
    <t>ground gleaner, foliage gleaner</t>
  </si>
  <si>
    <t>AMWI</t>
  </si>
  <si>
    <t>American Wigeon</t>
  </si>
  <si>
    <t>ANHU</t>
  </si>
  <si>
    <t>Anna's Hummingbird</t>
  </si>
  <si>
    <t>hover and glean</t>
  </si>
  <si>
    <t>Hummingbird</t>
  </si>
  <si>
    <t>ATFL</t>
  </si>
  <si>
    <t>Ash-throated Flycatcher</t>
  </si>
  <si>
    <t>AUWA</t>
  </si>
  <si>
    <t>Audubon's Yellow-rumped Warbler</t>
  </si>
  <si>
    <t>hover and glean, hawks</t>
  </si>
  <si>
    <t>AWPE</t>
  </si>
  <si>
    <t>American White Pelican</t>
  </si>
  <si>
    <t>Bald Eagle</t>
  </si>
  <si>
    <t>patroller</t>
  </si>
  <si>
    <t>low patrol</t>
  </si>
  <si>
    <t>BAOW</t>
  </si>
  <si>
    <t>Barn Owl</t>
  </si>
  <si>
    <t>low patrol, swoops</t>
  </si>
  <si>
    <t>Owl</t>
  </si>
  <si>
    <t>aerial forager</t>
  </si>
  <si>
    <t>BASA</t>
  </si>
  <si>
    <t>Baird's Sandpiper</t>
  </si>
  <si>
    <t>shallow prober</t>
  </si>
  <si>
    <t>prober</t>
  </si>
  <si>
    <t>BBPL</t>
  </si>
  <si>
    <t>Black-bellied Plover</t>
  </si>
  <si>
    <t>ground gleaner, shallow prober</t>
  </si>
  <si>
    <t>BCNH</t>
  </si>
  <si>
    <t>Black-crowned Night Heron</t>
  </si>
  <si>
    <t>Kingfisher</t>
  </si>
  <si>
    <t>aerial diver</t>
  </si>
  <si>
    <t>high diver</t>
  </si>
  <si>
    <t>Piscivore</t>
  </si>
  <si>
    <t>Bewick's Wren</t>
  </si>
  <si>
    <t>BLPH</t>
  </si>
  <si>
    <t>Black Phoebe</t>
  </si>
  <si>
    <t>hawker</t>
  </si>
  <si>
    <t>BLRA</t>
  </si>
  <si>
    <t>Black Rail</t>
  </si>
  <si>
    <t>prober, ground gleaner</t>
  </si>
  <si>
    <t>BLSK</t>
  </si>
  <si>
    <t>Black Skimmer</t>
  </si>
  <si>
    <t>skimmer</t>
  </si>
  <si>
    <t>BLTU</t>
  </si>
  <si>
    <t>Black Turnstone</t>
  </si>
  <si>
    <t>BNST</t>
  </si>
  <si>
    <t>Black-necked Stilt</t>
  </si>
  <si>
    <t>BOGU</t>
  </si>
  <si>
    <t>Gull/Tern</t>
  </si>
  <si>
    <t>Bonaparte's Gull</t>
  </si>
  <si>
    <t>opportunist</t>
  </si>
  <si>
    <t>surface dipper, high diver, ground gleaner</t>
  </si>
  <si>
    <t>BRAN</t>
  </si>
  <si>
    <t>Brant</t>
  </si>
  <si>
    <t>BRBL</t>
  </si>
  <si>
    <t>Brewer's Blackbird</t>
  </si>
  <si>
    <t>BRCR</t>
  </si>
  <si>
    <t>Brown Creeper</t>
  </si>
  <si>
    <t>Creeper</t>
  </si>
  <si>
    <t>BRPE</t>
  </si>
  <si>
    <t>Brown Pelican</t>
  </si>
  <si>
    <t>BTPI</t>
  </si>
  <si>
    <t>Band-tailed Pigeon</t>
  </si>
  <si>
    <t>foliage gleaner, ground gleaner</t>
  </si>
  <si>
    <t>BTYW</t>
  </si>
  <si>
    <t>Black-throated Gray Warbler</t>
  </si>
  <si>
    <t>foliage glean, hover and glean, hawks</t>
  </si>
  <si>
    <t>BUFF</t>
  </si>
  <si>
    <t>Diver</t>
  </si>
  <si>
    <t>Bufflehead</t>
  </si>
  <si>
    <t>surface diver</t>
  </si>
  <si>
    <t>BUOR</t>
  </si>
  <si>
    <t>Bullock's Oriole</t>
  </si>
  <si>
    <t>foliage gleaners</t>
  </si>
  <si>
    <t>CACG</t>
  </si>
  <si>
    <t>Cackling Goose</t>
  </si>
  <si>
    <t>CAGU</t>
  </si>
  <si>
    <t>California Gull</t>
  </si>
  <si>
    <t>low diver</t>
  </si>
  <si>
    <t>CAHU</t>
  </si>
  <si>
    <t>Calliope's Hummingbird</t>
  </si>
  <si>
    <t>CANV</t>
  </si>
  <si>
    <t>Canvasback</t>
  </si>
  <si>
    <t>CAQU</t>
  </si>
  <si>
    <t>California Quail</t>
  </si>
  <si>
    <t>CAT</t>
  </si>
  <si>
    <t>omit</t>
  </si>
  <si>
    <t>cat</t>
  </si>
  <si>
    <t>CATO</t>
  </si>
  <si>
    <t>California Towhee</t>
  </si>
  <si>
    <t>CAVI</t>
  </si>
  <si>
    <t>Cassin's Vireo</t>
  </si>
  <si>
    <t>CBCH</t>
  </si>
  <si>
    <t>Chestnut-backed Chickadee</t>
  </si>
  <si>
    <t>CLGR</t>
  </si>
  <si>
    <t>Clark's Grebe</t>
  </si>
  <si>
    <t>Grebe</t>
  </si>
  <si>
    <t>COGO</t>
  </si>
  <si>
    <t>Common Goldeneye</t>
  </si>
  <si>
    <t>COGR</t>
  </si>
  <si>
    <t>Common Grackle</t>
  </si>
  <si>
    <t>COHA</t>
  </si>
  <si>
    <t>Cooper's Hawk</t>
  </si>
  <si>
    <t>COLO</t>
  </si>
  <si>
    <t>Common Loon</t>
  </si>
  <si>
    <t>COME</t>
  </si>
  <si>
    <t>Common Merganser</t>
  </si>
  <si>
    <t>CORA</t>
  </si>
  <si>
    <t>Common Raven</t>
  </si>
  <si>
    <t>COSN</t>
  </si>
  <si>
    <t>Common Snipe</t>
  </si>
  <si>
    <t>deep prober</t>
  </si>
  <si>
    <t>DCCO</t>
  </si>
  <si>
    <t>Cormorant</t>
  </si>
  <si>
    <t>Double-crested Cormorant</t>
  </si>
  <si>
    <t>DEJU</t>
  </si>
  <si>
    <t>Dark-eyed Junco (Oregon race)</t>
  </si>
  <si>
    <t>DOWI</t>
  </si>
  <si>
    <t>Dowitcher</t>
  </si>
  <si>
    <t>Downy Woodpecker</t>
  </si>
  <si>
    <t>Woodpecker</t>
  </si>
  <si>
    <t>DUNL</t>
  </si>
  <si>
    <t>Dunlin</t>
  </si>
  <si>
    <t>EAGR</t>
  </si>
  <si>
    <t>Eared Grebe</t>
  </si>
  <si>
    <t>EUWI</t>
  </si>
  <si>
    <t>Eurasian Wigeon</t>
  </si>
  <si>
    <t>Duck</t>
  </si>
  <si>
    <t>EVGR</t>
  </si>
  <si>
    <t>Evening Grosbeak</t>
  </si>
  <si>
    <t>FOSP</t>
  </si>
  <si>
    <t>Fox Sparrow</t>
  </si>
  <si>
    <t>FOTE</t>
  </si>
  <si>
    <t>Forster's Tern</t>
  </si>
  <si>
    <t>FRGU</t>
  </si>
  <si>
    <t>Franklin's Gull</t>
  </si>
  <si>
    <t>ground gleaner, hawks</t>
  </si>
  <si>
    <t>GCKI</t>
  </si>
  <si>
    <t>Golden-crowned Kinglet</t>
  </si>
  <si>
    <t>GCSP</t>
  </si>
  <si>
    <t>Golden-crowned Sparrow</t>
  </si>
  <si>
    <t>GHOW</t>
  </si>
  <si>
    <t>Great Horned Owl</t>
  </si>
  <si>
    <t>swoops</t>
  </si>
  <si>
    <t>GREG</t>
  </si>
  <si>
    <t>Great Egret</t>
  </si>
  <si>
    <t>GRHE</t>
  </si>
  <si>
    <t>Green Heron</t>
  </si>
  <si>
    <t>GTGR</t>
  </si>
  <si>
    <t>Great-tailed Grackle</t>
  </si>
  <si>
    <t>GWFG</t>
  </si>
  <si>
    <t>Greater White-fronted Goose</t>
  </si>
  <si>
    <t>Other</t>
  </si>
  <si>
    <t>ground gleaner, surface dipper</t>
  </si>
  <si>
    <t>HAWO</t>
  </si>
  <si>
    <t>Hairy Woodpecker</t>
  </si>
  <si>
    <t>HEGU</t>
  </si>
  <si>
    <t>Herring Gull</t>
  </si>
  <si>
    <t>ground gleaner, surface dipper, high diver</t>
  </si>
  <si>
    <t>HOFI</t>
  </si>
  <si>
    <t>House Finch</t>
  </si>
  <si>
    <t>ground gleaners, foliage gleaners</t>
  </si>
  <si>
    <t>HOGR</t>
  </si>
  <si>
    <t>Horned Grebe</t>
  </si>
  <si>
    <t>HOSP</t>
  </si>
  <si>
    <t>House Sparrow</t>
  </si>
  <si>
    <t>HUVI</t>
  </si>
  <si>
    <t>Hunton's Vireo</t>
  </si>
  <si>
    <t>HYBRID</t>
  </si>
  <si>
    <t>Goose Hybrid</t>
  </si>
  <si>
    <t>HYGU</t>
  </si>
  <si>
    <t>Hybrid Gull/Olympic Gull</t>
  </si>
  <si>
    <t>LBCU</t>
  </si>
  <si>
    <t>Long-billed Curlew</t>
  </si>
  <si>
    <t xml:space="preserve">LBDO </t>
  </si>
  <si>
    <t>Long-billed Dowitcher</t>
  </si>
  <si>
    <t>LEGO</t>
  </si>
  <si>
    <t>Lesser Goldfinch</t>
  </si>
  <si>
    <t>LESC</t>
  </si>
  <si>
    <t>Lesser Scaup</t>
  </si>
  <si>
    <t>LETE</t>
  </si>
  <si>
    <t>Least Tern</t>
  </si>
  <si>
    <t>LEYE</t>
  </si>
  <si>
    <t>Lesser Yellowlegs</t>
  </si>
  <si>
    <t>LISP</t>
  </si>
  <si>
    <t>Lincoln's Sparrow</t>
  </si>
  <si>
    <t>LTDU</t>
  </si>
  <si>
    <t>Long-tailed Duck</t>
  </si>
  <si>
    <t>MAGO</t>
  </si>
  <si>
    <t>Marbled Godwit</t>
  </si>
  <si>
    <t>MEGU</t>
  </si>
  <si>
    <t>Mew Gull</t>
  </si>
  <si>
    <t>ground gleaner, surface dipper, pirate</t>
  </si>
  <si>
    <t>MERL</t>
  </si>
  <si>
    <t>Merlin</t>
  </si>
  <si>
    <t>MODO</t>
  </si>
  <si>
    <t>Mourning Dove</t>
  </si>
  <si>
    <t>MUSW</t>
  </si>
  <si>
    <t>Swan</t>
  </si>
  <si>
    <t>Mute Swan</t>
  </si>
  <si>
    <t>MYWA</t>
  </si>
  <si>
    <t>Myrtle Yellow-rumped Warbler</t>
  </si>
  <si>
    <t>NOFL</t>
  </si>
  <si>
    <t>Nothern Flicker</t>
  </si>
  <si>
    <t>ground gleaner, hawker, bark gleaner</t>
  </si>
  <si>
    <t>Northern Harrier</t>
  </si>
  <si>
    <t>NOMO</t>
  </si>
  <si>
    <t>Northern Mockingbird</t>
  </si>
  <si>
    <t>NOPI</t>
  </si>
  <si>
    <t>Northern Pintail</t>
  </si>
  <si>
    <t>NSHO</t>
  </si>
  <si>
    <t>Northern Shoveler</t>
  </si>
  <si>
    <t>NSHR</t>
  </si>
  <si>
    <t>Northern Shrike</t>
  </si>
  <si>
    <t>NUWO</t>
  </si>
  <si>
    <t>Nuttall's Woodpecker</t>
  </si>
  <si>
    <t>OCWA</t>
  </si>
  <si>
    <t>Orange-crowned Warbler</t>
  </si>
  <si>
    <t>OSFL</t>
  </si>
  <si>
    <t>Olive-sided Flycatcher</t>
  </si>
  <si>
    <t>OSPR</t>
  </si>
  <si>
    <t>Osprey</t>
  </si>
  <si>
    <t>Pied-billed Grebe</t>
  </si>
  <si>
    <t>Peeps</t>
  </si>
  <si>
    <t>PEFA</t>
  </si>
  <si>
    <t>Peregrine Falcon</t>
  </si>
  <si>
    <t>PHAL</t>
  </si>
  <si>
    <t>Phalaropes</t>
  </si>
  <si>
    <t>PISI</t>
  </si>
  <si>
    <t>Pine Siskin</t>
  </si>
  <si>
    <t>PIWO</t>
  </si>
  <si>
    <t>Pileated Woodpecker</t>
  </si>
  <si>
    <t>PSFL</t>
  </si>
  <si>
    <t>Pacific-slope Flycatcher</t>
  </si>
  <si>
    <t>Purple Finch</t>
  </si>
  <si>
    <t>PUMA</t>
  </si>
  <si>
    <t>Purple Martin</t>
  </si>
  <si>
    <t>RAIL</t>
  </si>
  <si>
    <t>Rails</t>
  </si>
  <si>
    <t>Ring-billed Gull</t>
  </si>
  <si>
    <t>ground gleaner, high diver, surface dipper</t>
  </si>
  <si>
    <t>RBME</t>
  </si>
  <si>
    <t>Red-breasted Merganser</t>
  </si>
  <si>
    <t>RBNU</t>
  </si>
  <si>
    <t>Red-breasted Nuthatch</t>
  </si>
  <si>
    <t>RCKI</t>
  </si>
  <si>
    <t>Ruby-crowned Kinglet</t>
  </si>
  <si>
    <t>RBSA</t>
  </si>
  <si>
    <t>Red-breasted Sapsucker</t>
  </si>
  <si>
    <t xml:space="preserve">bark gleaner, hawk </t>
  </si>
  <si>
    <t>RECR</t>
  </si>
  <si>
    <t>Red Crossbill</t>
  </si>
  <si>
    <t>REDH</t>
  </si>
  <si>
    <t>Redhead</t>
  </si>
  <si>
    <t>REKN</t>
  </si>
  <si>
    <t>Red Knot</t>
  </si>
  <si>
    <t>RNDU</t>
  </si>
  <si>
    <t>Ring-necked Duck</t>
  </si>
  <si>
    <t>RNGR</t>
  </si>
  <si>
    <t>Red-necked Grebe</t>
  </si>
  <si>
    <t>RNPH</t>
  </si>
  <si>
    <t>Red-necked Phalarope</t>
  </si>
  <si>
    <t>RODO</t>
  </si>
  <si>
    <t>Rock Dove</t>
  </si>
  <si>
    <t>ROOS</t>
  </si>
  <si>
    <t>Rooster</t>
  </si>
  <si>
    <t>RPHE</t>
  </si>
  <si>
    <t>Ring-necked Pheasant</t>
  </si>
  <si>
    <t>NA</t>
  </si>
  <si>
    <t>RSHA</t>
  </si>
  <si>
    <t>Red-shouldered Hawk</t>
  </si>
  <si>
    <t>high patrol</t>
  </si>
  <si>
    <t>RTHA</t>
  </si>
  <si>
    <t>Red-tailed Hawk</t>
  </si>
  <si>
    <t>RUDU</t>
  </si>
  <si>
    <t>Ruddy Duck</t>
  </si>
  <si>
    <t>RUTU</t>
  </si>
  <si>
    <t>Ruddy Turnstone</t>
  </si>
  <si>
    <t>SAND</t>
  </si>
  <si>
    <t>Sanderling</t>
  </si>
  <si>
    <t>SAPH</t>
  </si>
  <si>
    <t>Say's Phoebe</t>
  </si>
  <si>
    <t>SCAU</t>
  </si>
  <si>
    <t>Scaups</t>
  </si>
  <si>
    <t>SEOW</t>
  </si>
  <si>
    <t>Short-eared Owl</t>
  </si>
  <si>
    <t>SEPL</t>
  </si>
  <si>
    <t>Semipalmated Plover</t>
  </si>
  <si>
    <t>SESA</t>
  </si>
  <si>
    <t>Semipalmated Sandpiper</t>
  </si>
  <si>
    <t>SNEG</t>
  </si>
  <si>
    <t>Snowy Egret</t>
  </si>
  <si>
    <t>SNPL</t>
  </si>
  <si>
    <t>Snowy Plover</t>
  </si>
  <si>
    <t>SNGO</t>
  </si>
  <si>
    <t>Snow Goose</t>
  </si>
  <si>
    <t>Sora</t>
  </si>
  <si>
    <t>SSHA</t>
  </si>
  <si>
    <t>Sharp-shinned Hawk</t>
  </si>
  <si>
    <t>STJA</t>
  </si>
  <si>
    <t>Stellar's Jay</t>
  </si>
  <si>
    <t>SUSC</t>
  </si>
  <si>
    <t>Surf Scoter</t>
  </si>
  <si>
    <t>SWAL</t>
  </si>
  <si>
    <t>Swallows</t>
  </si>
  <si>
    <t>SWHA</t>
  </si>
  <si>
    <t>Swainson's Hawk</t>
  </si>
  <si>
    <t>TERN</t>
  </si>
  <si>
    <t>Unknown Tern</t>
  </si>
  <si>
    <t>THGU</t>
  </si>
  <si>
    <t>Thayer's Gull</t>
  </si>
  <si>
    <t xml:space="preserve">low patrol </t>
  </si>
  <si>
    <t>TOWA</t>
  </si>
  <si>
    <t>Townsend's Warbler</t>
  </si>
  <si>
    <t>aerial forager, foliage gleaner</t>
  </si>
  <si>
    <t>TRUS</t>
  </si>
  <si>
    <t>Trumpter Swan</t>
  </si>
  <si>
    <t>TUSW</t>
  </si>
  <si>
    <t>Tundra Swan</t>
  </si>
  <si>
    <t>TUVU</t>
  </si>
  <si>
    <t>Turkey Vulture</t>
  </si>
  <si>
    <t>VATH</t>
  </si>
  <si>
    <t>Varied Thrush</t>
  </si>
  <si>
    <t>VASW</t>
  </si>
  <si>
    <t>Vaux's Swift</t>
  </si>
  <si>
    <t>Violet-green Swallow</t>
  </si>
  <si>
    <t>Warbling Vireo</t>
  </si>
  <si>
    <t>WCSP</t>
  </si>
  <si>
    <t>White-crowned Sparrow</t>
  </si>
  <si>
    <t>WEBL</t>
  </si>
  <si>
    <t>Western Bluebird</t>
  </si>
  <si>
    <t>WEGR</t>
  </si>
  <si>
    <t>Western Grebe</t>
  </si>
  <si>
    <t>WEGU</t>
  </si>
  <si>
    <t>Western Gull</t>
  </si>
  <si>
    <t>low patrol, high diver, ground gleaner</t>
  </si>
  <si>
    <t>WEME</t>
  </si>
  <si>
    <t>Western Meadowlark</t>
  </si>
  <si>
    <t>WESA</t>
  </si>
  <si>
    <t>Western Sandpiper</t>
  </si>
  <si>
    <t>WESA/LESA</t>
  </si>
  <si>
    <t>Western or Least sandpiper</t>
  </si>
  <si>
    <t>WESJ</t>
  </si>
  <si>
    <t>Western Scrub Jay</t>
  </si>
  <si>
    <t>WETA</t>
  </si>
  <si>
    <t>Western Tanager</t>
  </si>
  <si>
    <t>WEWP</t>
  </si>
  <si>
    <t>Western Wood-Pewee</t>
  </si>
  <si>
    <t>WHIM</t>
  </si>
  <si>
    <t>Whimbrel</t>
  </si>
  <si>
    <t>WILL</t>
  </si>
  <si>
    <t>Willet</t>
  </si>
  <si>
    <t>WIPH</t>
  </si>
  <si>
    <t>Wilson's Phalarope</t>
  </si>
  <si>
    <t>WITU</t>
  </si>
  <si>
    <t>Wild Turkey</t>
  </si>
  <si>
    <t>Wilson's Warbler</t>
  </si>
  <si>
    <t>WIWR</t>
  </si>
  <si>
    <t>Winter Wren</t>
  </si>
  <si>
    <t>WOOD</t>
  </si>
  <si>
    <t>WREN</t>
  </si>
  <si>
    <t>Wrentit</t>
  </si>
  <si>
    <t>foliage gleaner, bark gleaner</t>
  </si>
  <si>
    <t>WSJA</t>
  </si>
  <si>
    <t>WTKI</t>
  </si>
  <si>
    <t>White-tailed Kite</t>
  </si>
  <si>
    <t>hover and pounce</t>
  </si>
  <si>
    <t>WWSC</t>
  </si>
  <si>
    <t>White-winged Scoter</t>
  </si>
  <si>
    <t>XXAC</t>
  </si>
  <si>
    <t>Unknown Accipiter</t>
  </si>
  <si>
    <t>XXBL</t>
  </si>
  <si>
    <t>Unknown Blackbird</t>
  </si>
  <si>
    <t>XXCO</t>
  </si>
  <si>
    <t>Unknown Cormorant</t>
  </si>
  <si>
    <t>XXCR</t>
  </si>
  <si>
    <t>Unknown Crow</t>
  </si>
  <si>
    <t>XXDA</t>
  </si>
  <si>
    <t>Unknown Dabbler</t>
  </si>
  <si>
    <t>XXDI</t>
  </si>
  <si>
    <t>Unkown Diver</t>
  </si>
  <si>
    <t>diver</t>
  </si>
  <si>
    <t>XXDO</t>
  </si>
  <si>
    <t>Unknown Dove</t>
  </si>
  <si>
    <t>Unkown Duck</t>
  </si>
  <si>
    <t>XXFI</t>
  </si>
  <si>
    <t>Unknown Finch</t>
  </si>
  <si>
    <t>XXGR</t>
  </si>
  <si>
    <t>Unkown Grebe</t>
  </si>
  <si>
    <t>Unkown Gull</t>
  </si>
  <si>
    <t>XXHA</t>
  </si>
  <si>
    <t>Unkown Hawk</t>
  </si>
  <si>
    <t>XXHU</t>
  </si>
  <si>
    <t>Unknown Hummingbird</t>
  </si>
  <si>
    <t>XXME</t>
  </si>
  <si>
    <t>Unknown Merganser</t>
  </si>
  <si>
    <t>Unknown Passerine</t>
  </si>
  <si>
    <t>Unknown Raptor</t>
  </si>
  <si>
    <t>XXSH</t>
  </si>
  <si>
    <t>Unknown Shorebird</t>
  </si>
  <si>
    <t>Unknown Sparrow</t>
  </si>
  <si>
    <t>Unknown Swallow</t>
  </si>
  <si>
    <t>XXTE</t>
  </si>
  <si>
    <t>Unknown Teal</t>
  </si>
  <si>
    <t>XXTO</t>
  </si>
  <si>
    <t>Unknown Towhee</t>
  </si>
  <si>
    <t>XXWA</t>
  </si>
  <si>
    <t>Unknown Warbler</t>
  </si>
  <si>
    <t>XXWR</t>
  </si>
  <si>
    <t>Unknow Wren</t>
  </si>
  <si>
    <t>YELL</t>
  </si>
  <si>
    <t>Yellowlegs</t>
  </si>
  <si>
    <t>foliage gleaner, hawker</t>
  </si>
  <si>
    <t>bark gleaner, hawker, hover gleaner</t>
  </si>
  <si>
    <t>Bird Area Survey Raw Data and Summary Table. Replace example data with your own values.</t>
  </si>
  <si>
    <t>www.tidalmarshmonitoring.org</t>
  </si>
  <si>
    <t>Template Source: USGS Western Ecological Research Center SFBE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</si>
</sst>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18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i/>
      <sz val="12"/>
      <name val="Times New Roman"/>
      <family val="1"/>
    </font>
    <font>
      <b/>
      <i/>
      <sz val="14"/>
      <color theme="1"/>
      <name val="Calibri"/>
      <family val="2"/>
      <scheme val="minor"/>
    </font>
    <font>
      <sz val="12"/>
      <color theme="1"/>
      <name val="Cambria"/>
      <family val="1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14" fontId="0" fillId="0" borderId="0" xfId="0" applyNumberFormat="1"/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6" fillId="0" borderId="1" xfId="0" applyNumberFormat="1" applyFont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164" fontId="0" fillId="0" borderId="0" xfId="0" applyNumberFormat="1"/>
    <xf numFmtId="0" fontId="10" fillId="0" borderId="0" xfId="0" applyFont="1"/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14" fontId="11" fillId="0" borderId="0" xfId="0" applyNumberFormat="1" applyFont="1" applyAlignment="1">
      <alignment horizontal="left"/>
    </xf>
    <xf numFmtId="14" fontId="11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/>
    <xf numFmtId="14" fontId="11" fillId="0" borderId="0" xfId="0" applyNumberFormat="1" applyFont="1" applyFill="1" applyAlignment="1">
      <alignment horizontal="left"/>
    </xf>
    <xf numFmtId="14" fontId="11" fillId="0" borderId="0" xfId="0" applyNumberFormat="1" applyFont="1" applyFill="1"/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11" fillId="2" borderId="0" xfId="0" applyFont="1" applyFill="1" applyAlignment="1">
      <alignment horizontal="left"/>
    </xf>
    <xf numFmtId="14" fontId="11" fillId="3" borderId="0" xfId="0" applyNumberFormat="1" applyFont="1" applyFill="1" applyAlignment="1">
      <alignment horizontal="left"/>
    </xf>
    <xf numFmtId="0" fontId="7" fillId="3" borderId="0" xfId="0" applyFont="1" applyFill="1"/>
    <xf numFmtId="14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1" fillId="3" borderId="0" xfId="0" applyFont="1" applyFill="1"/>
    <xf numFmtId="0" fontId="12" fillId="4" borderId="2" xfId="0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4" borderId="0" xfId="0" applyNumberFormat="1" applyFont="1" applyFill="1" applyBorder="1" applyAlignment="1">
      <alignment horizontal="left"/>
    </xf>
    <xf numFmtId="0" fontId="1" fillId="4" borderId="0" xfId="0" applyFont="1" applyFill="1"/>
    <xf numFmtId="49" fontId="1" fillId="4" borderId="0" xfId="0" applyNumberFormat="1" applyFont="1" applyFill="1" applyBorder="1" applyAlignment="1">
      <alignment horizontal="left"/>
    </xf>
    <xf numFmtId="0" fontId="0" fillId="5" borderId="0" xfId="0" applyFill="1"/>
    <xf numFmtId="0" fontId="1" fillId="0" borderId="0" xfId="0" applyFont="1"/>
    <xf numFmtId="0" fontId="13" fillId="4" borderId="0" xfId="0" applyFont="1" applyFill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4" fillId="0" borderId="0" xfId="0" applyFont="1" applyAlignment="1"/>
    <xf numFmtId="0" fontId="15" fillId="0" borderId="0" xfId="0" applyFont="1"/>
    <xf numFmtId="0" fontId="17" fillId="0" borderId="0" xfId="1" applyFont="1" applyAlignment="1" applyProtection="1"/>
    <xf numFmtId="164" fontId="3" fillId="0" borderId="0" xfId="0" applyNumberFormat="1" applyFont="1"/>
    <xf numFmtId="0" fontId="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idalmarshmonitoring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C9" sqref="C9"/>
    </sheetView>
  </sheetViews>
  <sheetFormatPr defaultRowHeight="15"/>
  <cols>
    <col min="1" max="1" width="9.7109375" bestFit="1" customWidth="1"/>
    <col min="3" max="3" width="10" bestFit="1" customWidth="1"/>
  </cols>
  <sheetData>
    <row r="1" spans="1:5">
      <c r="A1" s="40" t="s">
        <v>186</v>
      </c>
      <c r="B1" s="41" t="s">
        <v>121</v>
      </c>
      <c r="C1" s="41" t="s">
        <v>187</v>
      </c>
      <c r="D1" s="41" t="s">
        <v>188</v>
      </c>
      <c r="E1" s="41" t="s">
        <v>11</v>
      </c>
    </row>
    <row r="2" spans="1:5">
      <c r="A2" s="8" t="s">
        <v>189</v>
      </c>
      <c r="B2" t="s">
        <v>190</v>
      </c>
      <c r="C2" t="s">
        <v>191</v>
      </c>
      <c r="D2" t="s">
        <v>191</v>
      </c>
      <c r="E2" t="s">
        <v>192</v>
      </c>
    </row>
    <row r="3" spans="1:5">
      <c r="A3" s="1"/>
    </row>
    <row r="4" spans="1:5">
      <c r="A4" s="1"/>
    </row>
    <row r="5" spans="1:5">
      <c r="A5" s="1"/>
    </row>
    <row r="6" spans="1:5">
      <c r="A6" s="1"/>
    </row>
    <row r="7" spans="1:5">
      <c r="A7" s="1"/>
    </row>
    <row r="8" spans="1:5">
      <c r="A8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45"/>
  <sheetViews>
    <sheetView zoomScale="80" zoomScaleNormal="80" workbookViewId="0">
      <selection activeCell="A2" sqref="A2"/>
    </sheetView>
  </sheetViews>
  <sheetFormatPr defaultRowHeight="15.75"/>
  <cols>
    <col min="1" max="1" width="11.7109375" style="14" bestFit="1" customWidth="1"/>
    <col min="2" max="2" width="6" style="15" bestFit="1" customWidth="1"/>
    <col min="3" max="3" width="11.5703125" style="15" bestFit="1" customWidth="1"/>
    <col min="4" max="4" width="8.42578125" style="15" bestFit="1" customWidth="1"/>
    <col min="5" max="5" width="8.42578125" style="15" customWidth="1"/>
    <col min="6" max="6" width="12.140625" style="15" bestFit="1" customWidth="1"/>
    <col min="7" max="7" width="12.28515625" style="15" customWidth="1"/>
    <col min="8" max="8" width="5.85546875" style="14" customWidth="1"/>
    <col min="9" max="9" width="9.7109375" style="14" customWidth="1"/>
    <col min="10" max="10" width="16.7109375" style="14" bestFit="1" customWidth="1"/>
    <col min="11" max="11" width="11.5703125" style="14" bestFit="1" customWidth="1"/>
    <col min="12" max="12" width="12.42578125" style="14" bestFit="1" customWidth="1"/>
    <col min="13" max="13" width="8" style="14" bestFit="1" customWidth="1"/>
    <col min="14" max="14" width="6.7109375" style="14" bestFit="1" customWidth="1"/>
    <col min="15" max="15" width="13.85546875" style="14" bestFit="1" customWidth="1"/>
    <col min="16" max="16" width="22.85546875" style="14" bestFit="1" customWidth="1"/>
    <col min="17" max="17" width="15" style="14" bestFit="1" customWidth="1"/>
    <col min="18" max="19" width="6.7109375" style="14" customWidth="1"/>
    <col min="20" max="20" width="6.5703125" style="14" customWidth="1"/>
    <col min="21" max="21" width="8.140625" style="14" bestFit="1" customWidth="1"/>
    <col min="22" max="22" width="9.42578125" style="14" bestFit="1" customWidth="1"/>
    <col min="23" max="23" width="13.85546875" style="14" bestFit="1" customWidth="1"/>
    <col min="24" max="24" width="10.85546875" style="14" customWidth="1"/>
    <col min="25" max="25" width="47.28515625" style="14" customWidth="1"/>
    <col min="26" max="16384" width="9.140625" style="15"/>
  </cols>
  <sheetData>
    <row r="1" spans="1:26" ht="18.75">
      <c r="A1" s="37" t="s">
        <v>659</v>
      </c>
    </row>
    <row r="2" spans="1:26" s="9" customFormat="1">
      <c r="A2" s="10" t="s">
        <v>1</v>
      </c>
      <c r="B2" s="5" t="s">
        <v>153</v>
      </c>
      <c r="C2" s="5" t="s">
        <v>154</v>
      </c>
      <c r="D2" s="5" t="s">
        <v>155</v>
      </c>
      <c r="E2" s="5" t="s">
        <v>196</v>
      </c>
      <c r="F2" s="5" t="s">
        <v>0</v>
      </c>
      <c r="G2" s="11" t="s">
        <v>36</v>
      </c>
      <c r="H2" s="10" t="s">
        <v>2</v>
      </c>
      <c r="I2" s="10" t="s">
        <v>13</v>
      </c>
      <c r="J2" s="10" t="s">
        <v>193</v>
      </c>
      <c r="K2" s="10" t="s">
        <v>194</v>
      </c>
      <c r="L2" s="10" t="s">
        <v>195</v>
      </c>
      <c r="M2" s="10" t="s">
        <v>4</v>
      </c>
      <c r="N2" s="10" t="s">
        <v>5</v>
      </c>
      <c r="O2" s="10" t="s">
        <v>122</v>
      </c>
      <c r="P2" s="10" t="s">
        <v>199</v>
      </c>
      <c r="Q2" s="10" t="s">
        <v>201</v>
      </c>
      <c r="R2" s="10" t="s">
        <v>6</v>
      </c>
      <c r="S2" s="10" t="s">
        <v>7</v>
      </c>
      <c r="T2" s="10" t="s">
        <v>8</v>
      </c>
      <c r="U2" s="10" t="s">
        <v>9</v>
      </c>
      <c r="V2" s="10" t="s">
        <v>12</v>
      </c>
      <c r="W2" s="10" t="s">
        <v>161</v>
      </c>
      <c r="X2" s="10" t="s">
        <v>10</v>
      </c>
      <c r="Y2" s="10" t="s">
        <v>11</v>
      </c>
      <c r="Z2" s="11" t="s">
        <v>89</v>
      </c>
    </row>
    <row r="3" spans="1:26">
      <c r="A3" s="21">
        <v>40324</v>
      </c>
      <c r="B3" s="22">
        <f>YEAR(A4)</f>
        <v>2012</v>
      </c>
      <c r="C3" s="22" t="str">
        <f>VLOOKUP(MONTH(A3),'Drop-Down Lists_DO NOT DELETE'!$A:$B,2)</f>
        <v>May</v>
      </c>
      <c r="D3" s="22" t="str">
        <f>VLOOKUP(MONTH(A3),'Drop-Down Lists_DO NOT DELETE'!$A:$C,3)</f>
        <v>Spring</v>
      </c>
      <c r="E3" s="22" t="s">
        <v>197</v>
      </c>
      <c r="F3" s="22" t="s">
        <v>198</v>
      </c>
      <c r="G3" s="23" t="s">
        <v>47</v>
      </c>
      <c r="H3" s="24">
        <v>1</v>
      </c>
      <c r="I3" s="24">
        <v>50</v>
      </c>
      <c r="J3" s="24"/>
      <c r="K3" s="24">
        <v>0</v>
      </c>
      <c r="L3" s="24">
        <v>1</v>
      </c>
      <c r="M3" s="24" t="s">
        <v>48</v>
      </c>
      <c r="N3" s="24">
        <v>613</v>
      </c>
      <c r="O3" s="24" t="s">
        <v>49</v>
      </c>
      <c r="P3" s="22" t="str">
        <f>IF(O3&lt;&gt;"",VLOOKUP(O3,'spp code_DO NOT DELETE'!$A:$F,3,FALSE),"")</f>
        <v>Killdeer</v>
      </c>
      <c r="Q3" s="24" t="str">
        <f>IF(O3&lt;&gt;"",VLOOKUP($O3,'spp code_DO NOT DELETE'!$A:$E,2,FALSE),"")</f>
        <v>Shorebird</v>
      </c>
      <c r="R3" s="24" t="s">
        <v>18</v>
      </c>
      <c r="S3" s="24"/>
      <c r="T3" s="24">
        <v>1</v>
      </c>
      <c r="U3" s="24">
        <v>3</v>
      </c>
      <c r="V3" s="24"/>
      <c r="W3" s="24" t="s">
        <v>58</v>
      </c>
      <c r="X3" s="24" t="s">
        <v>46</v>
      </c>
      <c r="Y3" s="24"/>
      <c r="Z3" s="25">
        <f>SUM(S3:V3)</f>
        <v>4</v>
      </c>
    </row>
    <row r="4" spans="1:26">
      <c r="A4" s="21">
        <v>41075</v>
      </c>
      <c r="B4" s="22">
        <f t="shared" ref="B4:B5" si="0">YEAR(A5)</f>
        <v>2011</v>
      </c>
      <c r="C4" s="22" t="str">
        <f>VLOOKUP(MONTH(A4),'Drop-Down Lists_DO NOT DELETE'!$A:$B,2)</f>
        <v>June</v>
      </c>
      <c r="D4" s="22" t="str">
        <f>VLOOKUP(MONTH(A4),'Drop-Down Lists_DO NOT DELETE'!$A:$C,3)</f>
        <v>Summer</v>
      </c>
      <c r="E4" s="22" t="s">
        <v>197</v>
      </c>
      <c r="F4" s="22" t="s">
        <v>198</v>
      </c>
      <c r="G4" s="23" t="s">
        <v>47</v>
      </c>
      <c r="H4" s="24">
        <v>1</v>
      </c>
      <c r="I4" s="24">
        <v>50</v>
      </c>
      <c r="J4" s="24"/>
      <c r="K4" s="24">
        <v>0</v>
      </c>
      <c r="L4" s="24">
        <v>1</v>
      </c>
      <c r="M4" s="24" t="s">
        <v>48</v>
      </c>
      <c r="N4" s="24">
        <v>615</v>
      </c>
      <c r="O4" s="24" t="s">
        <v>50</v>
      </c>
      <c r="P4" s="22" t="str">
        <f>IF(O4&lt;&gt;"",VLOOKUP(O4,'spp code_DO NOT DELETE'!$A:$F,3,FALSE),"")</f>
        <v>Blue-winged Teal</v>
      </c>
      <c r="Q4" s="24" t="str">
        <f>IF(L4&lt;&gt;"",VLOOKUP(O4,'spp code_DO NOT DELETE'!$A:$E,2,FALSE),"")</f>
        <v>Dabbler</v>
      </c>
      <c r="R4" s="24" t="s">
        <v>18</v>
      </c>
      <c r="S4" s="24">
        <v>1</v>
      </c>
      <c r="T4" s="24"/>
      <c r="U4" s="24"/>
      <c r="V4" s="24"/>
      <c r="W4" s="24" t="s">
        <v>15</v>
      </c>
      <c r="X4" s="24" t="s">
        <v>19</v>
      </c>
      <c r="Y4" s="24"/>
      <c r="Z4" s="25">
        <f>SUM(S4:V4)</f>
        <v>1</v>
      </c>
    </row>
    <row r="5" spans="1:26">
      <c r="A5" s="21">
        <v>40737</v>
      </c>
      <c r="B5" s="22">
        <f t="shared" si="0"/>
        <v>1900</v>
      </c>
      <c r="C5" s="22" t="str">
        <f>VLOOKUP(MONTH(A5),'Drop-Down Lists_DO NOT DELETE'!$A:$B,2)</f>
        <v>July</v>
      </c>
      <c r="D5" s="22" t="str">
        <f>VLOOKUP(MONTH(A5),'Drop-Down Lists_DO NOT DELETE'!$A:$C,3)</f>
        <v>Summer</v>
      </c>
      <c r="E5" s="22" t="s">
        <v>197</v>
      </c>
      <c r="F5" s="22" t="s">
        <v>198</v>
      </c>
      <c r="G5" s="23" t="s">
        <v>47</v>
      </c>
      <c r="H5" s="24">
        <v>1</v>
      </c>
      <c r="I5" s="24">
        <v>50</v>
      </c>
      <c r="J5" s="24"/>
      <c r="K5" s="24">
        <v>0</v>
      </c>
      <c r="L5" s="24">
        <v>1</v>
      </c>
      <c r="M5" s="24" t="s">
        <v>48</v>
      </c>
      <c r="N5" s="24">
        <v>615</v>
      </c>
      <c r="O5" s="24" t="s">
        <v>17</v>
      </c>
      <c r="P5" s="22" t="str">
        <f>IF(O5&lt;&gt;"",VLOOKUP(O5,'spp code_DO NOT DELETE'!$A:$F,3,FALSE),"")</f>
        <v>Red-winged Blackbird</v>
      </c>
      <c r="Q5" s="24" t="str">
        <f>IF(L5&lt;&gt;"",VLOOKUP(O5,'spp code_DO NOT DELETE'!$A:$E,2,FALSE),"")</f>
        <v>Passerine</v>
      </c>
      <c r="R5" s="24" t="s">
        <v>57</v>
      </c>
      <c r="S5" s="24">
        <v>1</v>
      </c>
      <c r="T5" s="24"/>
      <c r="U5" s="24"/>
      <c r="V5" s="24"/>
      <c r="W5" s="24" t="s">
        <v>27</v>
      </c>
      <c r="X5" s="24" t="s">
        <v>34</v>
      </c>
      <c r="Y5" s="24"/>
      <c r="Z5" s="25">
        <f>SUM(S5:V5)</f>
        <v>1</v>
      </c>
    </row>
    <row r="6" spans="1:26">
      <c r="A6" s="12"/>
      <c r="G6" s="13"/>
    </row>
    <row r="7" spans="1:26">
      <c r="A7" s="12"/>
      <c r="G7" s="13"/>
    </row>
    <row r="8" spans="1:26">
      <c r="A8" s="12"/>
      <c r="G8" s="13"/>
    </row>
    <row r="9" spans="1:26">
      <c r="A9" s="12"/>
      <c r="G9" s="13"/>
    </row>
    <row r="10" spans="1:26">
      <c r="A10" s="12"/>
      <c r="G10" s="13"/>
    </row>
    <row r="11" spans="1:26">
      <c r="A11" s="12"/>
      <c r="G11" s="13"/>
    </row>
    <row r="12" spans="1:26">
      <c r="A12" s="12"/>
      <c r="G12" s="13"/>
    </row>
    <row r="13" spans="1:26">
      <c r="A13" s="12"/>
      <c r="G13" s="13"/>
    </row>
    <row r="14" spans="1:26">
      <c r="A14" s="12"/>
      <c r="G14" s="13"/>
    </row>
    <row r="15" spans="1:26">
      <c r="A15" s="12"/>
      <c r="G15" s="13"/>
    </row>
    <row r="16" spans="1:26">
      <c r="A16" s="12"/>
      <c r="G16" s="13"/>
    </row>
    <row r="17" spans="1:7">
      <c r="A17" s="12"/>
      <c r="G17" s="13"/>
    </row>
    <row r="18" spans="1:7">
      <c r="A18" s="12"/>
      <c r="G18" s="13"/>
    </row>
    <row r="19" spans="1:7">
      <c r="A19" s="12"/>
      <c r="G19" s="13"/>
    </row>
    <row r="20" spans="1:7">
      <c r="A20" s="12"/>
      <c r="G20" s="13"/>
    </row>
    <row r="21" spans="1:7">
      <c r="A21" s="12"/>
      <c r="G21" s="13"/>
    </row>
    <row r="22" spans="1:7">
      <c r="A22" s="12"/>
      <c r="G22" s="13"/>
    </row>
    <row r="23" spans="1:7">
      <c r="A23" s="12"/>
      <c r="G23" s="13"/>
    </row>
    <row r="24" spans="1:7">
      <c r="A24" s="12"/>
      <c r="G24" s="13"/>
    </row>
    <row r="25" spans="1:7">
      <c r="A25" s="12"/>
      <c r="G25" s="13"/>
    </row>
    <row r="26" spans="1:7">
      <c r="A26" s="12"/>
      <c r="G26" s="13"/>
    </row>
    <row r="27" spans="1:7">
      <c r="A27" s="12"/>
      <c r="G27" s="13"/>
    </row>
    <row r="28" spans="1:7">
      <c r="A28" s="12"/>
      <c r="G28" s="13"/>
    </row>
    <row r="29" spans="1:7">
      <c r="A29" s="12"/>
      <c r="G29" s="13"/>
    </row>
    <row r="30" spans="1:7">
      <c r="A30" s="12"/>
      <c r="G30" s="13"/>
    </row>
    <row r="31" spans="1:7">
      <c r="A31" s="12"/>
      <c r="G31" s="13"/>
    </row>
    <row r="32" spans="1:7">
      <c r="A32" s="12"/>
      <c r="G32" s="13"/>
    </row>
    <row r="33" spans="1:7">
      <c r="A33" s="12"/>
      <c r="G33" s="13"/>
    </row>
    <row r="34" spans="1:7">
      <c r="A34" s="12"/>
      <c r="G34" s="13"/>
    </row>
    <row r="35" spans="1:7">
      <c r="A35" s="12"/>
      <c r="G35" s="13"/>
    </row>
    <row r="36" spans="1:7">
      <c r="A36" s="12"/>
      <c r="G36" s="13"/>
    </row>
    <row r="37" spans="1:7">
      <c r="A37" s="12"/>
      <c r="G37" s="13"/>
    </row>
    <row r="38" spans="1:7">
      <c r="A38" s="12"/>
      <c r="G38" s="13"/>
    </row>
    <row r="39" spans="1:7">
      <c r="A39" s="12"/>
      <c r="G39" s="13"/>
    </row>
    <row r="40" spans="1:7">
      <c r="A40" s="12"/>
      <c r="G40" s="13"/>
    </row>
    <row r="41" spans="1:7">
      <c r="A41" s="12"/>
      <c r="G41" s="13"/>
    </row>
    <row r="42" spans="1:7">
      <c r="A42" s="12"/>
      <c r="G42" s="13"/>
    </row>
    <row r="43" spans="1:7">
      <c r="A43" s="12"/>
      <c r="G43" s="13"/>
    </row>
    <row r="44" spans="1:7">
      <c r="A44" s="12"/>
      <c r="G44" s="13"/>
    </row>
    <row r="45" spans="1:7">
      <c r="A45" s="12"/>
      <c r="G45" s="13"/>
    </row>
    <row r="46" spans="1:7">
      <c r="A46" s="12"/>
      <c r="G46" s="13"/>
    </row>
    <row r="47" spans="1:7">
      <c r="A47" s="12"/>
      <c r="G47" s="13"/>
    </row>
    <row r="48" spans="1:7">
      <c r="A48" s="12"/>
      <c r="G48" s="13"/>
    </row>
    <row r="49" spans="1:7">
      <c r="A49" s="12"/>
      <c r="G49" s="13"/>
    </row>
    <row r="50" spans="1:7">
      <c r="A50" s="12"/>
      <c r="G50" s="13"/>
    </row>
    <row r="51" spans="1:7">
      <c r="A51" s="12"/>
      <c r="G51" s="13"/>
    </row>
    <row r="52" spans="1:7">
      <c r="A52" s="12"/>
      <c r="G52" s="13"/>
    </row>
    <row r="53" spans="1:7">
      <c r="A53" s="12"/>
      <c r="G53" s="13"/>
    </row>
    <row r="54" spans="1:7">
      <c r="A54" s="12"/>
      <c r="G54" s="13"/>
    </row>
    <row r="55" spans="1:7">
      <c r="A55" s="12"/>
      <c r="G55" s="13"/>
    </row>
    <row r="56" spans="1:7">
      <c r="A56" s="12"/>
      <c r="G56" s="13"/>
    </row>
    <row r="57" spans="1:7">
      <c r="A57" s="12"/>
      <c r="G57" s="13"/>
    </row>
    <row r="58" spans="1:7">
      <c r="A58" s="12"/>
      <c r="G58" s="13"/>
    </row>
    <row r="59" spans="1:7">
      <c r="A59" s="12"/>
      <c r="G59" s="13"/>
    </row>
    <row r="60" spans="1:7">
      <c r="A60" s="12"/>
      <c r="G60" s="13"/>
    </row>
    <row r="61" spans="1:7">
      <c r="A61" s="12"/>
      <c r="G61" s="13"/>
    </row>
    <row r="62" spans="1:7">
      <c r="A62" s="12"/>
      <c r="G62" s="13"/>
    </row>
    <row r="63" spans="1:7">
      <c r="A63" s="12"/>
      <c r="G63" s="13"/>
    </row>
    <row r="64" spans="1:7">
      <c r="A64" s="12"/>
      <c r="G64" s="13"/>
    </row>
    <row r="65" spans="1:7">
      <c r="A65" s="12"/>
      <c r="G65" s="13"/>
    </row>
    <row r="66" spans="1:7">
      <c r="A66" s="12"/>
      <c r="G66" s="13"/>
    </row>
    <row r="67" spans="1:7">
      <c r="A67" s="12"/>
      <c r="G67" s="13"/>
    </row>
    <row r="68" spans="1:7">
      <c r="A68" s="12"/>
      <c r="G68" s="13"/>
    </row>
    <row r="69" spans="1:7">
      <c r="A69" s="12"/>
      <c r="G69" s="13"/>
    </row>
    <row r="70" spans="1:7">
      <c r="A70" s="12"/>
      <c r="G70" s="13"/>
    </row>
    <row r="71" spans="1:7">
      <c r="A71" s="12"/>
      <c r="G71" s="13"/>
    </row>
    <row r="72" spans="1:7">
      <c r="A72" s="12"/>
      <c r="G72" s="13"/>
    </row>
    <row r="73" spans="1:7">
      <c r="A73" s="12"/>
      <c r="G73" s="13"/>
    </row>
    <row r="74" spans="1:7">
      <c r="A74" s="12"/>
      <c r="G74" s="13"/>
    </row>
    <row r="75" spans="1:7">
      <c r="A75" s="12"/>
      <c r="G75" s="13"/>
    </row>
    <row r="76" spans="1:7">
      <c r="A76" s="12"/>
      <c r="G76" s="13"/>
    </row>
    <row r="77" spans="1:7">
      <c r="A77" s="12"/>
      <c r="G77" s="13"/>
    </row>
    <row r="78" spans="1:7">
      <c r="A78" s="12"/>
      <c r="G78" s="13"/>
    </row>
    <row r="79" spans="1:7">
      <c r="A79" s="12"/>
      <c r="G79" s="13"/>
    </row>
    <row r="80" spans="1:7">
      <c r="A80" s="12"/>
      <c r="G80" s="13"/>
    </row>
    <row r="81" spans="1:7">
      <c r="A81" s="12"/>
      <c r="G81" s="13"/>
    </row>
    <row r="82" spans="1:7">
      <c r="A82" s="12"/>
      <c r="G82" s="13"/>
    </row>
    <row r="83" spans="1:7">
      <c r="A83" s="12"/>
      <c r="G83" s="13"/>
    </row>
    <row r="84" spans="1:7">
      <c r="A84" s="12"/>
      <c r="G84" s="13"/>
    </row>
    <row r="85" spans="1:7">
      <c r="A85" s="12"/>
      <c r="G85" s="13"/>
    </row>
    <row r="86" spans="1:7">
      <c r="A86" s="12"/>
      <c r="G86" s="13"/>
    </row>
    <row r="87" spans="1:7">
      <c r="A87" s="12"/>
      <c r="G87" s="13"/>
    </row>
    <row r="88" spans="1:7">
      <c r="A88" s="12"/>
      <c r="G88" s="13"/>
    </row>
    <row r="89" spans="1:7">
      <c r="A89" s="12"/>
      <c r="G89" s="13"/>
    </row>
    <row r="90" spans="1:7">
      <c r="A90" s="12"/>
      <c r="G90" s="13"/>
    </row>
    <row r="91" spans="1:7">
      <c r="A91" s="12"/>
      <c r="G91" s="13"/>
    </row>
    <row r="92" spans="1:7">
      <c r="A92" s="12"/>
      <c r="G92" s="13"/>
    </row>
    <row r="93" spans="1:7">
      <c r="A93" s="12"/>
      <c r="G93" s="13"/>
    </row>
    <row r="94" spans="1:7">
      <c r="A94" s="12"/>
      <c r="G94" s="13"/>
    </row>
    <row r="95" spans="1:7">
      <c r="A95" s="12"/>
      <c r="G95" s="13"/>
    </row>
    <row r="96" spans="1:7">
      <c r="A96" s="12"/>
      <c r="G96" s="13"/>
    </row>
    <row r="97" spans="1:7">
      <c r="A97" s="12"/>
      <c r="G97" s="13"/>
    </row>
    <row r="98" spans="1:7">
      <c r="A98" s="12"/>
      <c r="G98" s="13"/>
    </row>
    <row r="99" spans="1:7">
      <c r="A99" s="12"/>
      <c r="G99" s="13"/>
    </row>
    <row r="100" spans="1:7">
      <c r="A100" s="12"/>
      <c r="G100" s="13"/>
    </row>
    <row r="101" spans="1:7">
      <c r="A101" s="12"/>
      <c r="G101" s="13"/>
    </row>
    <row r="102" spans="1:7">
      <c r="A102" s="12"/>
      <c r="G102" s="13"/>
    </row>
    <row r="103" spans="1:7">
      <c r="A103" s="12"/>
      <c r="G103" s="13"/>
    </row>
    <row r="104" spans="1:7">
      <c r="A104" s="12"/>
      <c r="G104" s="13"/>
    </row>
    <row r="105" spans="1:7">
      <c r="A105" s="12"/>
      <c r="G105" s="13"/>
    </row>
    <row r="106" spans="1:7">
      <c r="A106" s="12"/>
      <c r="G106" s="13"/>
    </row>
    <row r="107" spans="1:7">
      <c r="A107" s="12"/>
      <c r="G107" s="13"/>
    </row>
    <row r="108" spans="1:7">
      <c r="A108" s="12"/>
      <c r="G108" s="13"/>
    </row>
    <row r="109" spans="1:7">
      <c r="A109" s="12"/>
      <c r="G109" s="13"/>
    </row>
    <row r="110" spans="1:7">
      <c r="A110" s="12"/>
      <c r="G110" s="13"/>
    </row>
    <row r="111" spans="1:7">
      <c r="A111" s="12"/>
      <c r="G111" s="13"/>
    </row>
    <row r="112" spans="1:7">
      <c r="A112" s="12"/>
      <c r="G112" s="13"/>
    </row>
    <row r="113" spans="1:7">
      <c r="A113" s="12"/>
      <c r="G113" s="13"/>
    </row>
    <row r="114" spans="1:7">
      <c r="A114" s="12"/>
      <c r="G114" s="13"/>
    </row>
    <row r="115" spans="1:7">
      <c r="A115" s="12"/>
      <c r="G115" s="13"/>
    </row>
    <row r="116" spans="1:7">
      <c r="A116" s="12"/>
      <c r="G116" s="13"/>
    </row>
    <row r="117" spans="1:7">
      <c r="A117" s="12"/>
      <c r="G117" s="13"/>
    </row>
    <row r="118" spans="1:7">
      <c r="A118" s="12"/>
      <c r="G118" s="13"/>
    </row>
    <row r="119" spans="1:7">
      <c r="A119" s="12"/>
      <c r="G119" s="13"/>
    </row>
    <row r="120" spans="1:7">
      <c r="A120" s="12"/>
      <c r="G120" s="13"/>
    </row>
    <row r="121" spans="1:7">
      <c r="A121" s="12"/>
      <c r="G121" s="13"/>
    </row>
    <row r="122" spans="1:7">
      <c r="A122" s="12"/>
      <c r="G122" s="13"/>
    </row>
    <row r="123" spans="1:7">
      <c r="A123" s="12"/>
      <c r="G123" s="13"/>
    </row>
    <row r="124" spans="1:7">
      <c r="A124" s="12"/>
      <c r="G124" s="13"/>
    </row>
    <row r="125" spans="1:7">
      <c r="A125" s="12"/>
      <c r="G125" s="13"/>
    </row>
    <row r="126" spans="1:7">
      <c r="A126" s="12"/>
      <c r="G126" s="13"/>
    </row>
    <row r="127" spans="1:7">
      <c r="A127" s="12"/>
      <c r="G127" s="13"/>
    </row>
    <row r="128" spans="1:7">
      <c r="A128" s="12"/>
      <c r="G128" s="13"/>
    </row>
    <row r="129" spans="1:7">
      <c r="A129" s="12"/>
      <c r="G129" s="13"/>
    </row>
    <row r="130" spans="1:7">
      <c r="A130" s="12"/>
      <c r="G130" s="13"/>
    </row>
    <row r="131" spans="1:7">
      <c r="A131" s="12"/>
      <c r="G131" s="13"/>
    </row>
    <row r="132" spans="1:7">
      <c r="A132" s="12"/>
      <c r="G132" s="13"/>
    </row>
    <row r="133" spans="1:7">
      <c r="A133" s="12"/>
      <c r="G133" s="13"/>
    </row>
    <row r="134" spans="1:7">
      <c r="A134" s="12"/>
      <c r="G134" s="13"/>
    </row>
    <row r="135" spans="1:7">
      <c r="A135" s="12"/>
      <c r="G135" s="13"/>
    </row>
    <row r="136" spans="1:7">
      <c r="A136" s="12"/>
      <c r="G136" s="13"/>
    </row>
    <row r="137" spans="1:7">
      <c r="A137" s="12"/>
      <c r="G137" s="13"/>
    </row>
    <row r="138" spans="1:7">
      <c r="A138" s="12"/>
      <c r="G138" s="13"/>
    </row>
    <row r="139" spans="1:7">
      <c r="A139" s="12"/>
      <c r="G139" s="13"/>
    </row>
    <row r="140" spans="1:7">
      <c r="A140" s="12"/>
      <c r="G140" s="13"/>
    </row>
    <row r="141" spans="1:7">
      <c r="A141" s="12"/>
      <c r="G141" s="13"/>
    </row>
    <row r="142" spans="1:7">
      <c r="A142" s="12"/>
      <c r="G142" s="13"/>
    </row>
    <row r="143" spans="1:7">
      <c r="A143" s="12"/>
      <c r="G143" s="13"/>
    </row>
    <row r="144" spans="1:7">
      <c r="A144" s="12"/>
      <c r="G144" s="13"/>
    </row>
    <row r="145" spans="1:7">
      <c r="A145" s="12"/>
      <c r="G145" s="13"/>
    </row>
    <row r="146" spans="1:7">
      <c r="A146" s="12"/>
      <c r="G146" s="13"/>
    </row>
    <row r="147" spans="1:7">
      <c r="A147" s="12"/>
      <c r="G147" s="13"/>
    </row>
    <row r="148" spans="1:7">
      <c r="A148" s="12"/>
      <c r="G148" s="13"/>
    </row>
    <row r="149" spans="1:7">
      <c r="A149" s="12"/>
      <c r="G149" s="13"/>
    </row>
    <row r="150" spans="1:7">
      <c r="A150" s="12"/>
      <c r="G150" s="13"/>
    </row>
    <row r="151" spans="1:7">
      <c r="A151" s="12"/>
      <c r="G151" s="13"/>
    </row>
    <row r="152" spans="1:7">
      <c r="A152" s="12"/>
      <c r="G152" s="13"/>
    </row>
    <row r="153" spans="1:7">
      <c r="A153" s="12"/>
      <c r="G153" s="13"/>
    </row>
    <row r="154" spans="1:7">
      <c r="A154" s="12"/>
      <c r="G154" s="13"/>
    </row>
    <row r="155" spans="1:7">
      <c r="A155" s="12"/>
      <c r="G155" s="13"/>
    </row>
    <row r="156" spans="1:7">
      <c r="A156" s="12"/>
      <c r="G156" s="13"/>
    </row>
    <row r="157" spans="1:7">
      <c r="A157" s="12"/>
      <c r="G157" s="13"/>
    </row>
    <row r="158" spans="1:7">
      <c r="A158" s="12"/>
      <c r="G158" s="13"/>
    </row>
    <row r="159" spans="1:7">
      <c r="A159" s="12"/>
      <c r="G159" s="13"/>
    </row>
    <row r="160" spans="1:7">
      <c r="A160" s="12"/>
      <c r="G160" s="13"/>
    </row>
    <row r="161" spans="1:7">
      <c r="A161" s="12"/>
      <c r="G161" s="13"/>
    </row>
    <row r="162" spans="1:7">
      <c r="A162" s="12"/>
      <c r="G162" s="13"/>
    </row>
    <row r="163" spans="1:7">
      <c r="A163" s="12"/>
      <c r="G163" s="13"/>
    </row>
    <row r="164" spans="1:7">
      <c r="A164" s="12"/>
      <c r="G164" s="13"/>
    </row>
    <row r="165" spans="1:7">
      <c r="A165" s="12"/>
      <c r="G165" s="13"/>
    </row>
    <row r="166" spans="1:7">
      <c r="A166" s="12"/>
      <c r="G166" s="13"/>
    </row>
    <row r="167" spans="1:7">
      <c r="A167" s="12"/>
      <c r="G167" s="13"/>
    </row>
    <row r="168" spans="1:7">
      <c r="A168" s="12"/>
      <c r="G168" s="13"/>
    </row>
    <row r="169" spans="1:7">
      <c r="A169" s="12"/>
      <c r="G169" s="13"/>
    </row>
    <row r="170" spans="1:7">
      <c r="A170" s="12"/>
      <c r="G170" s="13"/>
    </row>
    <row r="171" spans="1:7">
      <c r="A171" s="12"/>
      <c r="G171" s="13"/>
    </row>
    <row r="172" spans="1:7">
      <c r="A172" s="12"/>
      <c r="G172" s="13"/>
    </row>
    <row r="173" spans="1:7">
      <c r="A173" s="12"/>
      <c r="G173" s="13"/>
    </row>
    <row r="174" spans="1:7">
      <c r="A174" s="12"/>
      <c r="G174" s="13"/>
    </row>
    <row r="175" spans="1:7">
      <c r="A175" s="12"/>
      <c r="G175" s="13"/>
    </row>
    <row r="176" spans="1:7">
      <c r="A176" s="12"/>
      <c r="G176" s="13"/>
    </row>
    <row r="177" spans="1:7">
      <c r="A177" s="12"/>
      <c r="G177" s="13"/>
    </row>
    <row r="178" spans="1:7">
      <c r="A178" s="12"/>
      <c r="G178" s="13"/>
    </row>
    <row r="179" spans="1:7">
      <c r="A179" s="12"/>
      <c r="G179" s="13"/>
    </row>
    <row r="180" spans="1:7">
      <c r="A180" s="12"/>
      <c r="G180" s="13"/>
    </row>
    <row r="181" spans="1:7">
      <c r="A181" s="12"/>
      <c r="G181" s="13"/>
    </row>
    <row r="182" spans="1:7">
      <c r="A182" s="12"/>
      <c r="G182" s="13"/>
    </row>
    <row r="183" spans="1:7">
      <c r="A183" s="12"/>
      <c r="G183" s="13"/>
    </row>
    <row r="184" spans="1:7">
      <c r="A184" s="12"/>
      <c r="G184" s="13"/>
    </row>
    <row r="185" spans="1:7">
      <c r="A185" s="12"/>
      <c r="G185" s="13"/>
    </row>
    <row r="186" spans="1:7">
      <c r="A186" s="12"/>
      <c r="G186" s="13"/>
    </row>
    <row r="187" spans="1:7">
      <c r="A187" s="12"/>
      <c r="G187" s="13"/>
    </row>
    <row r="188" spans="1:7">
      <c r="A188" s="12"/>
      <c r="G188" s="13"/>
    </row>
    <row r="189" spans="1:7">
      <c r="A189" s="12"/>
      <c r="G189" s="13"/>
    </row>
    <row r="190" spans="1:7">
      <c r="A190" s="12"/>
      <c r="G190" s="13"/>
    </row>
    <row r="191" spans="1:7">
      <c r="A191" s="12"/>
      <c r="G191" s="13"/>
    </row>
    <row r="192" spans="1:7">
      <c r="A192" s="12"/>
      <c r="G192" s="13"/>
    </row>
    <row r="193" spans="1:7">
      <c r="A193" s="12"/>
      <c r="G193" s="13"/>
    </row>
    <row r="194" spans="1:7">
      <c r="A194" s="12"/>
      <c r="G194" s="13"/>
    </row>
    <row r="195" spans="1:7">
      <c r="A195" s="12"/>
      <c r="G195" s="13"/>
    </row>
    <row r="196" spans="1:7">
      <c r="A196" s="12"/>
      <c r="G196" s="13"/>
    </row>
    <row r="197" spans="1:7">
      <c r="A197" s="12"/>
      <c r="G197" s="13"/>
    </row>
    <row r="198" spans="1:7">
      <c r="A198" s="12"/>
      <c r="G198" s="13"/>
    </row>
    <row r="199" spans="1:7">
      <c r="A199" s="12"/>
      <c r="G199" s="13"/>
    </row>
    <row r="200" spans="1:7">
      <c r="A200" s="12"/>
      <c r="G200" s="13"/>
    </row>
    <row r="201" spans="1:7">
      <c r="A201" s="12"/>
      <c r="G201" s="13"/>
    </row>
    <row r="202" spans="1:7">
      <c r="A202" s="12"/>
      <c r="G202" s="13"/>
    </row>
    <row r="203" spans="1:7">
      <c r="A203" s="12"/>
      <c r="G203" s="13"/>
    </row>
    <row r="204" spans="1:7">
      <c r="A204" s="12"/>
      <c r="G204" s="13"/>
    </row>
    <row r="205" spans="1:7">
      <c r="A205" s="12"/>
      <c r="G205" s="13"/>
    </row>
    <row r="206" spans="1:7">
      <c r="A206" s="12"/>
      <c r="G206" s="13"/>
    </row>
    <row r="207" spans="1:7">
      <c r="A207" s="12"/>
      <c r="G207" s="13"/>
    </row>
    <row r="208" spans="1:7">
      <c r="A208" s="12"/>
      <c r="G208" s="13"/>
    </row>
    <row r="209" spans="1:7">
      <c r="A209" s="12"/>
      <c r="G209" s="13"/>
    </row>
    <row r="210" spans="1:7">
      <c r="A210" s="12"/>
      <c r="G210" s="13"/>
    </row>
    <row r="211" spans="1:7">
      <c r="A211" s="12"/>
      <c r="G211" s="13"/>
    </row>
    <row r="212" spans="1:7">
      <c r="A212" s="12"/>
      <c r="G212" s="13"/>
    </row>
    <row r="213" spans="1:7">
      <c r="A213" s="12"/>
      <c r="G213" s="13"/>
    </row>
    <row r="214" spans="1:7">
      <c r="A214" s="12"/>
      <c r="G214" s="13"/>
    </row>
    <row r="215" spans="1:7">
      <c r="A215" s="12"/>
      <c r="G215" s="13"/>
    </row>
    <row r="216" spans="1:7">
      <c r="A216" s="12"/>
      <c r="G216" s="13"/>
    </row>
    <row r="217" spans="1:7">
      <c r="A217" s="12"/>
      <c r="G217" s="13"/>
    </row>
    <row r="218" spans="1:7">
      <c r="A218" s="12"/>
      <c r="G218" s="13"/>
    </row>
    <row r="219" spans="1:7">
      <c r="A219" s="12"/>
      <c r="G219" s="13"/>
    </row>
    <row r="220" spans="1:7">
      <c r="A220" s="12"/>
      <c r="G220" s="13"/>
    </row>
    <row r="221" spans="1:7">
      <c r="A221" s="12"/>
      <c r="G221" s="13"/>
    </row>
    <row r="222" spans="1:7">
      <c r="A222" s="12"/>
      <c r="G222" s="13"/>
    </row>
    <row r="223" spans="1:7">
      <c r="A223" s="12"/>
      <c r="G223" s="13"/>
    </row>
    <row r="224" spans="1:7">
      <c r="A224" s="12"/>
      <c r="G224" s="13"/>
    </row>
    <row r="225" spans="1:7">
      <c r="A225" s="12"/>
      <c r="G225" s="13"/>
    </row>
    <row r="226" spans="1:7">
      <c r="A226" s="12"/>
      <c r="G226" s="13"/>
    </row>
    <row r="227" spans="1:7">
      <c r="A227" s="12"/>
      <c r="G227" s="13"/>
    </row>
    <row r="228" spans="1:7">
      <c r="A228" s="12"/>
      <c r="G228" s="13"/>
    </row>
    <row r="229" spans="1:7">
      <c r="A229" s="12"/>
      <c r="G229" s="13"/>
    </row>
    <row r="230" spans="1:7">
      <c r="A230" s="12"/>
      <c r="G230" s="13"/>
    </row>
    <row r="231" spans="1:7">
      <c r="A231" s="12"/>
      <c r="G231" s="13"/>
    </row>
    <row r="232" spans="1:7">
      <c r="A232" s="12"/>
      <c r="G232" s="13"/>
    </row>
    <row r="233" spans="1:7">
      <c r="A233" s="12"/>
      <c r="G233" s="13"/>
    </row>
    <row r="234" spans="1:7">
      <c r="A234" s="12"/>
      <c r="G234" s="13"/>
    </row>
    <row r="235" spans="1:7">
      <c r="A235" s="12"/>
      <c r="G235" s="13"/>
    </row>
    <row r="236" spans="1:7">
      <c r="A236" s="12"/>
      <c r="G236" s="13"/>
    </row>
    <row r="237" spans="1:7">
      <c r="A237" s="12"/>
      <c r="G237" s="13"/>
    </row>
    <row r="238" spans="1:7">
      <c r="A238" s="12"/>
      <c r="G238" s="13"/>
    </row>
    <row r="239" spans="1:7">
      <c r="A239" s="12"/>
      <c r="G239" s="13"/>
    </row>
    <row r="240" spans="1:7">
      <c r="A240" s="12"/>
      <c r="G240" s="13"/>
    </row>
    <row r="241" spans="1:25">
      <c r="A241" s="12"/>
      <c r="G241" s="13"/>
    </row>
    <row r="242" spans="1:25">
      <c r="A242" s="12"/>
      <c r="G242" s="13"/>
    </row>
    <row r="243" spans="1:25">
      <c r="A243" s="12"/>
      <c r="G243" s="13"/>
    </row>
    <row r="244" spans="1:25">
      <c r="A244" s="12"/>
      <c r="G244" s="13"/>
    </row>
    <row r="245" spans="1:25">
      <c r="A245" s="16"/>
      <c r="G245" s="17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</row>
    <row r="246" spans="1:25">
      <c r="A246" s="16"/>
      <c r="G246" s="17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</row>
    <row r="247" spans="1:25">
      <c r="A247" s="16"/>
      <c r="G247" s="17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</row>
    <row r="248" spans="1:25">
      <c r="A248" s="16"/>
      <c r="G248" s="17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</row>
    <row r="249" spans="1:25">
      <c r="A249" s="16"/>
      <c r="G249" s="17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</row>
    <row r="250" spans="1:25">
      <c r="A250" s="16"/>
      <c r="G250" s="17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</row>
    <row r="251" spans="1:25">
      <c r="A251" s="16"/>
      <c r="G251" s="17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</row>
    <row r="252" spans="1:25">
      <c r="A252" s="16"/>
      <c r="G252" s="17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</row>
    <row r="253" spans="1:25">
      <c r="A253" s="16"/>
      <c r="G253" s="17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</row>
    <row r="254" spans="1:25">
      <c r="A254" s="16"/>
      <c r="G254" s="17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</row>
    <row r="255" spans="1:25">
      <c r="A255" s="16"/>
      <c r="G255" s="17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</row>
    <row r="256" spans="1:25">
      <c r="A256" s="16"/>
      <c r="G256" s="17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</row>
    <row r="257" spans="1:25">
      <c r="A257" s="16"/>
      <c r="G257" s="17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</row>
    <row r="258" spans="1:25">
      <c r="A258" s="16"/>
      <c r="G258" s="17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</row>
    <row r="259" spans="1:25">
      <c r="A259" s="16"/>
      <c r="G259" s="17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</row>
    <row r="260" spans="1:25">
      <c r="A260" s="16"/>
      <c r="G260" s="17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</row>
    <row r="261" spans="1:25">
      <c r="A261" s="16"/>
      <c r="G261" s="17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</row>
    <row r="262" spans="1:25">
      <c r="A262" s="16"/>
      <c r="G262" s="17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</row>
    <row r="263" spans="1:25">
      <c r="A263" s="12"/>
      <c r="G263" s="13"/>
    </row>
    <row r="264" spans="1:25">
      <c r="A264" s="12"/>
      <c r="G264" s="13"/>
    </row>
    <row r="265" spans="1:25">
      <c r="A265" s="12"/>
      <c r="G265" s="13"/>
    </row>
    <row r="266" spans="1:25">
      <c r="A266" s="12"/>
      <c r="G266" s="13"/>
    </row>
    <row r="267" spans="1:25">
      <c r="A267" s="12"/>
      <c r="G267" s="13"/>
    </row>
    <row r="268" spans="1:25">
      <c r="A268" s="12"/>
      <c r="G268" s="13"/>
    </row>
    <row r="269" spans="1:25">
      <c r="A269" s="12"/>
      <c r="G269" s="13"/>
    </row>
    <row r="270" spans="1:25">
      <c r="A270" s="12"/>
      <c r="G270" s="13"/>
    </row>
    <row r="271" spans="1:25">
      <c r="A271" s="12"/>
      <c r="G271" s="13"/>
    </row>
    <row r="272" spans="1:25">
      <c r="A272" s="12"/>
      <c r="G272" s="13"/>
    </row>
    <row r="273" spans="1:7">
      <c r="A273" s="12"/>
      <c r="G273" s="13"/>
    </row>
    <row r="274" spans="1:7">
      <c r="A274" s="12"/>
      <c r="G274" s="13"/>
    </row>
    <row r="275" spans="1:7">
      <c r="A275" s="12"/>
      <c r="G275" s="13"/>
    </row>
    <row r="276" spans="1:7">
      <c r="A276" s="12"/>
      <c r="G276" s="13"/>
    </row>
    <row r="277" spans="1:7">
      <c r="A277" s="12"/>
      <c r="G277" s="13"/>
    </row>
    <row r="278" spans="1:7">
      <c r="A278" s="12"/>
      <c r="G278" s="13"/>
    </row>
    <row r="279" spans="1:7">
      <c r="A279" s="12"/>
      <c r="G279" s="13"/>
    </row>
    <row r="280" spans="1:7">
      <c r="A280" s="12"/>
      <c r="G280" s="13"/>
    </row>
    <row r="281" spans="1:7">
      <c r="A281" s="12"/>
      <c r="G281" s="13"/>
    </row>
    <row r="282" spans="1:7">
      <c r="A282" s="12"/>
      <c r="G282" s="13"/>
    </row>
    <row r="283" spans="1:7">
      <c r="A283" s="12"/>
      <c r="G283" s="13"/>
    </row>
    <row r="284" spans="1:7">
      <c r="A284" s="12"/>
      <c r="G284" s="13"/>
    </row>
    <row r="285" spans="1:7">
      <c r="A285" s="12"/>
      <c r="G285" s="13"/>
    </row>
    <row r="286" spans="1:7">
      <c r="A286" s="12"/>
      <c r="G286" s="13"/>
    </row>
    <row r="287" spans="1:7">
      <c r="A287" s="12"/>
      <c r="G287" s="13"/>
    </row>
    <row r="288" spans="1:7">
      <c r="A288" s="12"/>
      <c r="G288" s="13"/>
    </row>
    <row r="289" spans="1:7">
      <c r="A289" s="12"/>
      <c r="G289" s="13"/>
    </row>
    <row r="290" spans="1:7">
      <c r="A290" s="12"/>
      <c r="G290" s="13"/>
    </row>
    <row r="291" spans="1:7">
      <c r="A291" s="12"/>
      <c r="G291" s="13"/>
    </row>
    <row r="292" spans="1:7">
      <c r="A292" s="12"/>
      <c r="G292" s="13"/>
    </row>
    <row r="293" spans="1:7">
      <c r="A293" s="12"/>
      <c r="G293" s="13"/>
    </row>
    <row r="294" spans="1:7">
      <c r="A294" s="12"/>
      <c r="G294" s="13"/>
    </row>
    <row r="295" spans="1:7">
      <c r="A295" s="12"/>
      <c r="G295" s="13"/>
    </row>
    <row r="296" spans="1:7">
      <c r="A296" s="12"/>
      <c r="G296" s="13"/>
    </row>
    <row r="297" spans="1:7">
      <c r="A297" s="12"/>
      <c r="G297" s="13"/>
    </row>
    <row r="298" spans="1:7">
      <c r="A298" s="12"/>
      <c r="G298" s="13"/>
    </row>
    <row r="299" spans="1:7">
      <c r="A299" s="12"/>
      <c r="G299" s="13"/>
    </row>
    <row r="300" spans="1:7">
      <c r="A300" s="12"/>
      <c r="G300" s="13"/>
    </row>
    <row r="301" spans="1:7">
      <c r="A301" s="12"/>
      <c r="G301" s="13"/>
    </row>
    <row r="302" spans="1:7">
      <c r="A302" s="12"/>
      <c r="G302" s="13"/>
    </row>
    <row r="303" spans="1:7">
      <c r="A303" s="12"/>
      <c r="G303" s="13"/>
    </row>
    <row r="304" spans="1:7">
      <c r="A304" s="12"/>
      <c r="G304" s="13"/>
    </row>
    <row r="305" spans="1:7">
      <c r="A305" s="12"/>
      <c r="G305" s="13"/>
    </row>
    <row r="306" spans="1:7">
      <c r="A306" s="12"/>
      <c r="G306" s="13"/>
    </row>
    <row r="307" spans="1:7">
      <c r="A307" s="12"/>
      <c r="G307" s="13"/>
    </row>
    <row r="308" spans="1:7">
      <c r="A308" s="12"/>
      <c r="G308" s="13"/>
    </row>
    <row r="309" spans="1:7">
      <c r="A309" s="12"/>
      <c r="G309" s="13"/>
    </row>
    <row r="310" spans="1:7">
      <c r="A310" s="12"/>
      <c r="G310" s="13"/>
    </row>
    <row r="311" spans="1:7">
      <c r="A311" s="12"/>
      <c r="G311" s="13"/>
    </row>
    <row r="312" spans="1:7">
      <c r="A312" s="12"/>
      <c r="G312" s="13"/>
    </row>
    <row r="313" spans="1:7">
      <c r="A313" s="12"/>
      <c r="G313" s="13"/>
    </row>
    <row r="314" spans="1:7">
      <c r="A314" s="12"/>
      <c r="G314" s="13"/>
    </row>
    <row r="315" spans="1:7">
      <c r="A315" s="12"/>
      <c r="G315" s="13"/>
    </row>
    <row r="316" spans="1:7">
      <c r="A316" s="12"/>
      <c r="G316" s="13"/>
    </row>
    <row r="317" spans="1:7">
      <c r="A317" s="12"/>
      <c r="G317" s="13"/>
    </row>
    <row r="318" spans="1:7">
      <c r="A318" s="12"/>
      <c r="G318" s="13"/>
    </row>
    <row r="319" spans="1:7">
      <c r="A319" s="12"/>
      <c r="G319" s="13"/>
    </row>
    <row r="320" spans="1:7">
      <c r="A320" s="12"/>
      <c r="G320" s="13"/>
    </row>
    <row r="321" spans="1:7">
      <c r="A321" s="12"/>
      <c r="G321" s="13"/>
    </row>
    <row r="322" spans="1:7">
      <c r="A322" s="12"/>
      <c r="G322" s="13"/>
    </row>
    <row r="323" spans="1:7">
      <c r="A323" s="12"/>
      <c r="G323" s="13"/>
    </row>
    <row r="324" spans="1:7">
      <c r="A324" s="12"/>
      <c r="G324" s="13"/>
    </row>
    <row r="325" spans="1:7">
      <c r="A325" s="12"/>
      <c r="G325" s="13"/>
    </row>
    <row r="326" spans="1:7">
      <c r="A326" s="12"/>
      <c r="G326" s="13"/>
    </row>
    <row r="327" spans="1:7">
      <c r="A327" s="12"/>
      <c r="G327" s="13"/>
    </row>
    <row r="328" spans="1:7">
      <c r="A328" s="12"/>
      <c r="G328" s="13"/>
    </row>
    <row r="329" spans="1:7">
      <c r="A329" s="12"/>
      <c r="G329" s="13"/>
    </row>
    <row r="330" spans="1:7">
      <c r="A330" s="12"/>
      <c r="G330" s="13"/>
    </row>
    <row r="331" spans="1:7">
      <c r="A331" s="12"/>
      <c r="G331" s="13"/>
    </row>
    <row r="332" spans="1:7">
      <c r="A332" s="12"/>
      <c r="G332" s="13"/>
    </row>
    <row r="333" spans="1:7">
      <c r="A333" s="12"/>
      <c r="G333" s="13"/>
    </row>
    <row r="334" spans="1:7">
      <c r="A334" s="12"/>
      <c r="G334" s="13"/>
    </row>
    <row r="335" spans="1:7">
      <c r="A335" s="12"/>
      <c r="G335" s="13"/>
    </row>
    <row r="336" spans="1:7">
      <c r="A336" s="12"/>
      <c r="G336" s="13"/>
    </row>
    <row r="337" spans="1:7">
      <c r="A337" s="12"/>
      <c r="G337" s="13"/>
    </row>
    <row r="338" spans="1:7">
      <c r="A338" s="12"/>
      <c r="G338" s="13"/>
    </row>
    <row r="339" spans="1:7">
      <c r="A339" s="12"/>
      <c r="G339" s="13"/>
    </row>
    <row r="340" spans="1:7">
      <c r="A340" s="12"/>
      <c r="G340" s="13"/>
    </row>
    <row r="341" spans="1:7">
      <c r="A341" s="12"/>
      <c r="G341" s="13"/>
    </row>
    <row r="342" spans="1:7">
      <c r="A342" s="12"/>
      <c r="G342" s="13"/>
    </row>
    <row r="343" spans="1:7">
      <c r="A343" s="12"/>
      <c r="G343" s="13"/>
    </row>
    <row r="344" spans="1:7">
      <c r="A344" s="12"/>
      <c r="G344" s="13"/>
    </row>
    <row r="345" spans="1:7">
      <c r="A345" s="12"/>
      <c r="G345" s="13"/>
    </row>
    <row r="346" spans="1:7">
      <c r="A346" s="12"/>
      <c r="G346" s="13"/>
    </row>
    <row r="347" spans="1:7">
      <c r="A347" s="12"/>
      <c r="G347" s="13"/>
    </row>
    <row r="348" spans="1:7">
      <c r="A348" s="12"/>
      <c r="G348" s="13"/>
    </row>
    <row r="349" spans="1:7">
      <c r="A349" s="12"/>
      <c r="G349" s="13"/>
    </row>
    <row r="350" spans="1:7">
      <c r="A350" s="12"/>
      <c r="G350" s="13"/>
    </row>
    <row r="351" spans="1:7">
      <c r="A351" s="12"/>
      <c r="G351" s="13"/>
    </row>
    <row r="352" spans="1:7">
      <c r="A352" s="12"/>
      <c r="G352" s="13"/>
    </row>
    <row r="353" spans="1:25">
      <c r="A353" s="12"/>
      <c r="G353" s="13"/>
    </row>
    <row r="354" spans="1:25">
      <c r="A354" s="12"/>
      <c r="G354" s="13"/>
    </row>
    <row r="355" spans="1:25">
      <c r="A355" s="12"/>
      <c r="G355" s="13"/>
    </row>
    <row r="356" spans="1:25">
      <c r="A356" s="12"/>
      <c r="G356" s="13"/>
      <c r="O356" s="12"/>
      <c r="P356" s="12"/>
      <c r="Q356" s="12"/>
    </row>
    <row r="357" spans="1:25">
      <c r="A357" s="12"/>
      <c r="G357" s="13"/>
      <c r="O357" s="12"/>
      <c r="P357" s="12"/>
      <c r="Q357" s="12"/>
    </row>
    <row r="358" spans="1:25">
      <c r="A358" s="12"/>
      <c r="G358" s="13"/>
    </row>
    <row r="359" spans="1:25">
      <c r="A359" s="12"/>
      <c r="G359" s="13"/>
    </row>
    <row r="360" spans="1:25">
      <c r="A360" s="12"/>
      <c r="G360" s="13"/>
    </row>
    <row r="361" spans="1:25">
      <c r="A361" s="12"/>
      <c r="G361" s="13"/>
    </row>
    <row r="362" spans="1:25">
      <c r="A362" s="12"/>
      <c r="G362" s="13"/>
    </row>
    <row r="363" spans="1:25">
      <c r="A363" s="12"/>
      <c r="G363" s="13"/>
    </row>
    <row r="364" spans="1:25">
      <c r="A364" s="12"/>
      <c r="G364" s="13"/>
    </row>
    <row r="365" spans="1:25">
      <c r="A365" s="12"/>
      <c r="G365" s="13"/>
    </row>
    <row r="366" spans="1:25">
      <c r="A366" s="12"/>
      <c r="G366" s="13"/>
    </row>
    <row r="367" spans="1:25">
      <c r="A367" s="12"/>
      <c r="G367" s="13"/>
    </row>
    <row r="368" spans="1:25">
      <c r="A368" s="12"/>
      <c r="G368" s="13"/>
      <c r="O368" s="18"/>
      <c r="P368" s="18"/>
      <c r="Q368" s="18"/>
      <c r="Y368" s="18"/>
    </row>
    <row r="369" spans="1:25">
      <c r="A369" s="12"/>
      <c r="G369" s="13"/>
    </row>
    <row r="370" spans="1:25">
      <c r="A370" s="12"/>
      <c r="G370" s="13"/>
    </row>
    <row r="371" spans="1:25">
      <c r="A371" s="12"/>
      <c r="G371" s="13"/>
    </row>
    <row r="372" spans="1:25">
      <c r="A372" s="12"/>
      <c r="G372" s="13"/>
    </row>
    <row r="373" spans="1:25">
      <c r="A373" s="16"/>
      <c r="G373" s="17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</row>
    <row r="374" spans="1:25">
      <c r="A374" s="16"/>
      <c r="G374" s="17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</row>
    <row r="375" spans="1:25">
      <c r="A375" s="16"/>
      <c r="G375" s="17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</row>
    <row r="376" spans="1:25">
      <c r="A376" s="16"/>
      <c r="G376" s="17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</row>
    <row r="377" spans="1:25">
      <c r="A377" s="16"/>
      <c r="G377" s="17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</row>
    <row r="378" spans="1:25">
      <c r="A378" s="16"/>
      <c r="G378" s="17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</row>
    <row r="379" spans="1:25">
      <c r="A379" s="16"/>
      <c r="G379" s="17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</row>
    <row r="380" spans="1:25">
      <c r="A380" s="16"/>
      <c r="G380" s="17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</row>
    <row r="381" spans="1:25">
      <c r="A381" s="16"/>
      <c r="G381" s="17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</row>
    <row r="382" spans="1:25">
      <c r="A382" s="16"/>
      <c r="G382" s="17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</row>
    <row r="383" spans="1:25">
      <c r="A383" s="16"/>
      <c r="G383" s="17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</row>
    <row r="384" spans="1:25">
      <c r="A384" s="16"/>
      <c r="G384" s="17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</row>
    <row r="385" spans="1:25">
      <c r="A385" s="16"/>
      <c r="G385" s="17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</row>
    <row r="386" spans="1:25">
      <c r="A386" s="16"/>
      <c r="G386" s="17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</row>
    <row r="387" spans="1:25">
      <c r="A387" s="16"/>
      <c r="G387" s="17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</row>
    <row r="388" spans="1:25">
      <c r="A388" s="16"/>
      <c r="G388" s="17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</row>
    <row r="389" spans="1:25">
      <c r="A389" s="16"/>
      <c r="G389" s="17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</row>
    <row r="390" spans="1:25">
      <c r="A390" s="16"/>
      <c r="G390" s="17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</row>
    <row r="391" spans="1:25">
      <c r="A391" s="16"/>
      <c r="G391" s="17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</row>
    <row r="392" spans="1:25">
      <c r="A392" s="16"/>
      <c r="G392" s="17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</row>
    <row r="393" spans="1:25">
      <c r="A393" s="16"/>
      <c r="G393" s="17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</row>
    <row r="394" spans="1:25">
      <c r="A394" s="12"/>
      <c r="G394" s="13"/>
    </row>
    <row r="395" spans="1:25">
      <c r="A395" s="12"/>
      <c r="G395" s="13"/>
    </row>
    <row r="396" spans="1:25">
      <c r="A396" s="12"/>
      <c r="G396" s="13"/>
    </row>
    <row r="397" spans="1:25">
      <c r="A397" s="12"/>
      <c r="G397" s="13"/>
    </row>
    <row r="398" spans="1:25">
      <c r="A398" s="12"/>
      <c r="G398" s="13"/>
    </row>
    <row r="399" spans="1:25">
      <c r="A399" s="12"/>
      <c r="G399" s="13"/>
    </row>
    <row r="400" spans="1:25">
      <c r="A400" s="12"/>
      <c r="G400" s="13"/>
    </row>
    <row r="401" spans="1:7">
      <c r="A401" s="12"/>
      <c r="G401" s="13"/>
    </row>
    <row r="402" spans="1:7">
      <c r="A402" s="12"/>
      <c r="G402" s="13"/>
    </row>
    <row r="403" spans="1:7">
      <c r="A403" s="12"/>
      <c r="G403" s="13"/>
    </row>
    <row r="404" spans="1:7">
      <c r="A404" s="12"/>
      <c r="G404" s="13"/>
    </row>
    <row r="405" spans="1:7">
      <c r="A405" s="12"/>
      <c r="G405" s="13"/>
    </row>
    <row r="406" spans="1:7">
      <c r="A406" s="12"/>
      <c r="G406" s="13"/>
    </row>
    <row r="407" spans="1:7">
      <c r="A407" s="12"/>
      <c r="G407" s="13"/>
    </row>
    <row r="408" spans="1:7">
      <c r="A408" s="12"/>
      <c r="G408" s="13"/>
    </row>
    <row r="409" spans="1:7">
      <c r="A409" s="12"/>
      <c r="G409" s="13"/>
    </row>
    <row r="410" spans="1:7">
      <c r="A410" s="12"/>
      <c r="G410" s="13"/>
    </row>
    <row r="411" spans="1:7">
      <c r="A411" s="12"/>
      <c r="G411" s="13"/>
    </row>
    <row r="412" spans="1:7">
      <c r="A412" s="12"/>
      <c r="G412" s="13"/>
    </row>
    <row r="413" spans="1:7">
      <c r="A413" s="12"/>
      <c r="G413" s="13"/>
    </row>
    <row r="414" spans="1:7">
      <c r="A414" s="12"/>
      <c r="G414" s="13"/>
    </row>
    <row r="415" spans="1:7">
      <c r="A415" s="12"/>
      <c r="G415" s="13"/>
    </row>
    <row r="416" spans="1:7">
      <c r="A416" s="12"/>
      <c r="G416" s="13"/>
    </row>
    <row r="417" spans="1:7">
      <c r="A417" s="12"/>
      <c r="G417" s="13"/>
    </row>
    <row r="418" spans="1:7">
      <c r="A418" s="12"/>
      <c r="G418" s="13"/>
    </row>
    <row r="419" spans="1:7">
      <c r="A419" s="12"/>
      <c r="G419" s="13"/>
    </row>
    <row r="420" spans="1:7">
      <c r="A420" s="12"/>
      <c r="G420" s="13"/>
    </row>
    <row r="421" spans="1:7">
      <c r="A421" s="12"/>
      <c r="G421" s="13"/>
    </row>
    <row r="422" spans="1:7">
      <c r="A422" s="12"/>
      <c r="G422" s="13"/>
    </row>
    <row r="423" spans="1:7">
      <c r="A423" s="12"/>
      <c r="G423" s="13"/>
    </row>
    <row r="424" spans="1:7">
      <c r="A424" s="12"/>
      <c r="G424" s="13"/>
    </row>
    <row r="425" spans="1:7">
      <c r="A425" s="12"/>
      <c r="G425" s="13"/>
    </row>
    <row r="426" spans="1:7">
      <c r="A426" s="12"/>
      <c r="G426" s="13"/>
    </row>
    <row r="427" spans="1:7">
      <c r="A427" s="12"/>
      <c r="G427" s="13"/>
    </row>
    <row r="428" spans="1:7">
      <c r="A428" s="12"/>
      <c r="G428" s="13"/>
    </row>
    <row r="429" spans="1:7">
      <c r="A429" s="12"/>
      <c r="G429" s="13"/>
    </row>
    <row r="430" spans="1:7">
      <c r="A430" s="12"/>
      <c r="G430" s="13"/>
    </row>
    <row r="431" spans="1:7">
      <c r="A431" s="12"/>
      <c r="G431" s="13"/>
    </row>
    <row r="432" spans="1:7">
      <c r="A432" s="12"/>
      <c r="G432" s="13"/>
    </row>
    <row r="433" spans="1:7">
      <c r="A433" s="12"/>
      <c r="G433" s="13"/>
    </row>
    <row r="434" spans="1:7">
      <c r="A434" s="12"/>
      <c r="G434" s="13"/>
    </row>
    <row r="435" spans="1:7">
      <c r="A435" s="12"/>
      <c r="G435" s="13"/>
    </row>
    <row r="436" spans="1:7">
      <c r="A436" s="12"/>
      <c r="G436" s="13"/>
    </row>
    <row r="437" spans="1:7">
      <c r="A437" s="12"/>
      <c r="G437" s="13"/>
    </row>
    <row r="438" spans="1:7">
      <c r="A438" s="12"/>
      <c r="G438" s="13"/>
    </row>
    <row r="439" spans="1:7">
      <c r="A439" s="12"/>
      <c r="G439" s="13"/>
    </row>
    <row r="440" spans="1:7">
      <c r="A440" s="12"/>
      <c r="G440" s="13"/>
    </row>
    <row r="441" spans="1:7">
      <c r="A441" s="12"/>
      <c r="G441" s="13"/>
    </row>
    <row r="442" spans="1:7">
      <c r="A442" s="12"/>
      <c r="G442" s="13"/>
    </row>
    <row r="443" spans="1:7">
      <c r="A443" s="12"/>
      <c r="G443" s="13"/>
    </row>
    <row r="444" spans="1:7">
      <c r="A444" s="12"/>
      <c r="G444" s="13"/>
    </row>
    <row r="445" spans="1:7">
      <c r="A445" s="12"/>
      <c r="G445" s="13"/>
    </row>
    <row r="446" spans="1:7">
      <c r="A446" s="12"/>
      <c r="G446" s="13"/>
    </row>
    <row r="447" spans="1:7">
      <c r="A447" s="12"/>
      <c r="G447" s="13"/>
    </row>
    <row r="448" spans="1:7">
      <c r="A448" s="12"/>
      <c r="G448" s="13"/>
    </row>
    <row r="449" spans="1:26">
      <c r="A449" s="12"/>
      <c r="G449" s="13"/>
    </row>
    <row r="450" spans="1:26">
      <c r="A450" s="12"/>
      <c r="G450" s="13"/>
    </row>
    <row r="451" spans="1:26">
      <c r="A451" s="12"/>
      <c r="G451" s="13"/>
    </row>
    <row r="452" spans="1:26">
      <c r="A452" s="12"/>
      <c r="G452" s="13"/>
    </row>
    <row r="453" spans="1:26">
      <c r="A453" s="12"/>
      <c r="G453" s="13"/>
    </row>
    <row r="454" spans="1:26">
      <c r="A454" s="12"/>
      <c r="G454" s="13"/>
    </row>
    <row r="455" spans="1:26">
      <c r="A455" s="12"/>
      <c r="G455" s="13"/>
    </row>
    <row r="456" spans="1:26">
      <c r="A456" s="12"/>
      <c r="G456" s="13"/>
    </row>
    <row r="457" spans="1:26">
      <c r="A457" s="12"/>
      <c r="G457" s="13"/>
    </row>
    <row r="458" spans="1:26">
      <c r="A458" s="12"/>
      <c r="G458" s="13"/>
    </row>
    <row r="459" spans="1:26">
      <c r="A459" s="12"/>
      <c r="G459" s="13"/>
    </row>
    <row r="460" spans="1:26">
      <c r="A460" s="12"/>
      <c r="G460" s="13"/>
    </row>
    <row r="461" spans="1:26">
      <c r="A461" s="12"/>
      <c r="G461" s="13"/>
    </row>
    <row r="462" spans="1:26" s="19" customFormat="1">
      <c r="A462" s="12"/>
      <c r="B462" s="15"/>
      <c r="C462" s="15"/>
      <c r="D462" s="15"/>
      <c r="E462" s="15"/>
      <c r="F462" s="15"/>
      <c r="G462" s="13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5"/>
    </row>
    <row r="463" spans="1:26" s="19" customFormat="1">
      <c r="A463" s="12"/>
      <c r="B463" s="15"/>
      <c r="C463" s="15"/>
      <c r="D463" s="15"/>
      <c r="E463" s="15"/>
      <c r="F463" s="15"/>
      <c r="G463" s="13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8"/>
      <c r="T463" s="18"/>
      <c r="U463" s="18"/>
      <c r="V463" s="18"/>
      <c r="W463" s="18"/>
      <c r="X463" s="18"/>
      <c r="Y463" s="18"/>
      <c r="Z463" s="15"/>
    </row>
    <row r="464" spans="1:26" s="19" customFormat="1">
      <c r="A464" s="12"/>
      <c r="B464" s="15"/>
      <c r="C464" s="15"/>
      <c r="D464" s="15"/>
      <c r="E464" s="15"/>
      <c r="F464" s="15"/>
      <c r="G464" s="13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8"/>
      <c r="T464" s="18"/>
      <c r="U464" s="18"/>
      <c r="V464" s="18"/>
      <c r="W464" s="18"/>
      <c r="X464" s="18"/>
      <c r="Y464" s="18"/>
      <c r="Z464" s="15"/>
    </row>
    <row r="465" spans="1:26" s="19" customFormat="1">
      <c r="A465" s="12"/>
      <c r="B465" s="15"/>
      <c r="C465" s="15"/>
      <c r="D465" s="15"/>
      <c r="E465" s="15"/>
      <c r="F465" s="15"/>
      <c r="G465" s="13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8"/>
      <c r="T465" s="18"/>
      <c r="U465" s="18"/>
      <c r="V465" s="18"/>
      <c r="W465" s="18"/>
      <c r="X465" s="18"/>
      <c r="Y465" s="18"/>
      <c r="Z465" s="15"/>
    </row>
    <row r="466" spans="1:26" s="19" customFormat="1">
      <c r="A466" s="12"/>
      <c r="B466" s="15"/>
      <c r="C466" s="15"/>
      <c r="D466" s="15"/>
      <c r="E466" s="15"/>
      <c r="F466" s="15"/>
      <c r="G466" s="13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8"/>
      <c r="T466" s="18"/>
      <c r="U466" s="18"/>
      <c r="V466" s="18"/>
      <c r="W466" s="18"/>
      <c r="X466" s="18"/>
      <c r="Y466" s="18"/>
      <c r="Z466" s="15"/>
    </row>
    <row r="467" spans="1:26" s="19" customFormat="1">
      <c r="A467" s="12"/>
      <c r="B467" s="15"/>
      <c r="C467" s="15"/>
      <c r="D467" s="15"/>
      <c r="E467" s="15"/>
      <c r="F467" s="15"/>
      <c r="G467" s="13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8"/>
      <c r="T467" s="18"/>
      <c r="U467" s="18"/>
      <c r="V467" s="18"/>
      <c r="W467" s="18"/>
      <c r="X467" s="18"/>
      <c r="Y467" s="18"/>
      <c r="Z467" s="15"/>
    </row>
    <row r="468" spans="1:26" s="19" customFormat="1">
      <c r="A468" s="12"/>
      <c r="B468" s="15"/>
      <c r="C468" s="15"/>
      <c r="D468" s="15"/>
      <c r="E468" s="15"/>
      <c r="F468" s="15"/>
      <c r="G468" s="13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8"/>
      <c r="T468" s="18"/>
      <c r="U468" s="18"/>
      <c r="V468" s="18"/>
      <c r="W468" s="18"/>
      <c r="X468" s="18"/>
      <c r="Y468" s="18"/>
      <c r="Z468" s="15"/>
    </row>
    <row r="469" spans="1:26" s="19" customFormat="1">
      <c r="A469" s="12"/>
      <c r="B469" s="15"/>
      <c r="C469" s="15"/>
      <c r="D469" s="15"/>
      <c r="E469" s="15"/>
      <c r="F469" s="15"/>
      <c r="G469" s="13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8"/>
      <c r="T469" s="18"/>
      <c r="U469" s="18"/>
      <c r="V469" s="18"/>
      <c r="W469" s="18"/>
      <c r="X469" s="18"/>
      <c r="Y469" s="18"/>
      <c r="Z469" s="15"/>
    </row>
    <row r="470" spans="1:26" s="19" customFormat="1">
      <c r="A470" s="12"/>
      <c r="B470" s="15"/>
      <c r="C470" s="15"/>
      <c r="D470" s="15"/>
      <c r="E470" s="15"/>
      <c r="F470" s="15"/>
      <c r="G470" s="13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8"/>
      <c r="T470" s="14"/>
      <c r="U470" s="14"/>
      <c r="V470" s="14"/>
      <c r="W470" s="14"/>
      <c r="X470" s="14"/>
      <c r="Y470" s="14"/>
      <c r="Z470" s="15"/>
    </row>
    <row r="471" spans="1:26" s="19" customFormat="1">
      <c r="A471" s="12"/>
      <c r="B471" s="15"/>
      <c r="C471" s="15"/>
      <c r="D471" s="15"/>
      <c r="E471" s="15"/>
      <c r="F471" s="15"/>
      <c r="G471" s="13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8"/>
      <c r="T471" s="14"/>
      <c r="U471" s="14"/>
      <c r="V471" s="14"/>
      <c r="W471" s="14"/>
      <c r="X471" s="14"/>
      <c r="Y471" s="14"/>
      <c r="Z471" s="15"/>
    </row>
    <row r="472" spans="1:26" s="19" customFormat="1">
      <c r="A472" s="12"/>
      <c r="B472" s="15"/>
      <c r="C472" s="15"/>
      <c r="D472" s="15"/>
      <c r="E472" s="15"/>
      <c r="F472" s="15"/>
      <c r="G472" s="13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8"/>
      <c r="T472" s="14"/>
      <c r="U472" s="14"/>
      <c r="V472" s="14"/>
      <c r="W472" s="14"/>
      <c r="X472" s="14"/>
      <c r="Y472" s="14"/>
      <c r="Z472" s="15"/>
    </row>
    <row r="473" spans="1:26" s="19" customFormat="1">
      <c r="A473" s="12"/>
      <c r="B473" s="15"/>
      <c r="C473" s="15"/>
      <c r="D473" s="15"/>
      <c r="E473" s="15"/>
      <c r="F473" s="15"/>
      <c r="G473" s="13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8"/>
      <c r="T473" s="14"/>
      <c r="U473" s="14"/>
      <c r="V473" s="14"/>
      <c r="W473" s="14"/>
      <c r="X473" s="14"/>
      <c r="Y473" s="14"/>
      <c r="Z473" s="15"/>
    </row>
    <row r="474" spans="1:26" s="19" customFormat="1">
      <c r="A474" s="12"/>
      <c r="B474" s="15"/>
      <c r="C474" s="15"/>
      <c r="D474" s="15"/>
      <c r="E474" s="15"/>
      <c r="F474" s="15"/>
      <c r="G474" s="13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8"/>
      <c r="T474" s="14"/>
      <c r="U474" s="14"/>
      <c r="V474" s="14"/>
      <c r="W474" s="14"/>
      <c r="X474" s="14"/>
      <c r="Y474" s="14"/>
      <c r="Z474" s="15"/>
    </row>
    <row r="475" spans="1:26" s="19" customFormat="1">
      <c r="A475" s="12"/>
      <c r="B475" s="15"/>
      <c r="C475" s="15"/>
      <c r="D475" s="15"/>
      <c r="E475" s="15"/>
      <c r="F475" s="15"/>
      <c r="G475" s="13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8"/>
      <c r="T475" s="14"/>
      <c r="U475" s="14"/>
      <c r="V475" s="14"/>
      <c r="W475" s="14"/>
      <c r="X475" s="14"/>
      <c r="Y475" s="14"/>
      <c r="Z475" s="15"/>
    </row>
    <row r="476" spans="1:26" s="19" customFormat="1">
      <c r="A476" s="12"/>
      <c r="B476" s="15"/>
      <c r="C476" s="15"/>
      <c r="D476" s="15"/>
      <c r="E476" s="15"/>
      <c r="F476" s="15"/>
      <c r="G476" s="13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5"/>
    </row>
    <row r="477" spans="1:26" s="19" customFormat="1">
      <c r="A477" s="12"/>
      <c r="B477" s="15"/>
      <c r="C477" s="15"/>
      <c r="D477" s="15"/>
      <c r="E477" s="15"/>
      <c r="F477" s="15"/>
      <c r="G477" s="13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5"/>
    </row>
    <row r="478" spans="1:26" s="19" customFormat="1">
      <c r="A478" s="12"/>
      <c r="B478" s="15"/>
      <c r="C478" s="15"/>
      <c r="D478" s="15"/>
      <c r="E478" s="15"/>
      <c r="F478" s="15"/>
      <c r="G478" s="13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5"/>
    </row>
    <row r="479" spans="1:26" s="19" customFormat="1">
      <c r="A479" s="12"/>
      <c r="B479" s="15"/>
      <c r="C479" s="15"/>
      <c r="D479" s="15"/>
      <c r="E479" s="15"/>
      <c r="F479" s="15"/>
      <c r="G479" s="13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5"/>
    </row>
    <row r="480" spans="1:26" s="19" customFormat="1">
      <c r="A480" s="12"/>
      <c r="B480" s="15"/>
      <c r="C480" s="15"/>
      <c r="D480" s="15"/>
      <c r="E480" s="15"/>
      <c r="F480" s="15"/>
      <c r="G480" s="13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5"/>
    </row>
    <row r="481" spans="1:26" s="19" customFormat="1">
      <c r="A481" s="12"/>
      <c r="B481" s="15"/>
      <c r="C481" s="15"/>
      <c r="D481" s="15"/>
      <c r="E481" s="15"/>
      <c r="F481" s="15"/>
      <c r="G481" s="13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5"/>
    </row>
    <row r="482" spans="1:26" s="19" customFormat="1">
      <c r="A482" s="12"/>
      <c r="B482" s="15"/>
      <c r="C482" s="15"/>
      <c r="D482" s="15"/>
      <c r="E482" s="15"/>
      <c r="F482" s="15"/>
      <c r="G482" s="13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5"/>
    </row>
    <row r="483" spans="1:26" s="19" customFormat="1">
      <c r="A483" s="12"/>
      <c r="B483" s="15"/>
      <c r="C483" s="15"/>
      <c r="D483" s="15"/>
      <c r="E483" s="15"/>
      <c r="F483" s="15"/>
      <c r="G483" s="13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5"/>
    </row>
    <row r="484" spans="1:26" s="19" customFormat="1">
      <c r="A484" s="12"/>
      <c r="B484" s="15"/>
      <c r="C484" s="15"/>
      <c r="D484" s="15"/>
      <c r="E484" s="15"/>
      <c r="F484" s="15"/>
      <c r="G484" s="13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5"/>
    </row>
    <row r="485" spans="1:26" s="19" customFormat="1">
      <c r="A485" s="12"/>
      <c r="B485" s="15"/>
      <c r="C485" s="15"/>
      <c r="D485" s="15"/>
      <c r="E485" s="15"/>
      <c r="F485" s="15"/>
      <c r="G485" s="13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5"/>
    </row>
    <row r="486" spans="1:26" s="19" customFormat="1">
      <c r="A486" s="12"/>
      <c r="B486" s="15"/>
      <c r="C486" s="15"/>
      <c r="D486" s="15"/>
      <c r="E486" s="15"/>
      <c r="F486" s="15"/>
      <c r="G486" s="13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5"/>
    </row>
    <row r="487" spans="1:26" s="19" customFormat="1">
      <c r="A487" s="12"/>
      <c r="B487" s="15"/>
      <c r="C487" s="15"/>
      <c r="D487" s="15"/>
      <c r="E487" s="15"/>
      <c r="F487" s="15"/>
      <c r="G487" s="13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5"/>
    </row>
    <row r="488" spans="1:26" s="19" customFormat="1">
      <c r="A488" s="12"/>
      <c r="B488" s="15"/>
      <c r="C488" s="15"/>
      <c r="D488" s="15"/>
      <c r="E488" s="15"/>
      <c r="F488" s="15"/>
      <c r="G488" s="13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5"/>
    </row>
    <row r="489" spans="1:26" s="19" customFormat="1">
      <c r="A489" s="12"/>
      <c r="B489" s="15"/>
      <c r="C489" s="15"/>
      <c r="D489" s="15"/>
      <c r="E489" s="15"/>
      <c r="F489" s="15"/>
      <c r="G489" s="13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5"/>
    </row>
    <row r="490" spans="1:26" s="19" customFormat="1">
      <c r="A490" s="12"/>
      <c r="B490" s="15"/>
      <c r="C490" s="15"/>
      <c r="D490" s="15"/>
      <c r="E490" s="15"/>
      <c r="F490" s="15"/>
      <c r="G490" s="13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5"/>
    </row>
    <row r="491" spans="1:26" s="19" customFormat="1">
      <c r="A491" s="12"/>
      <c r="B491" s="15"/>
      <c r="C491" s="15"/>
      <c r="D491" s="15"/>
      <c r="E491" s="15"/>
      <c r="F491" s="15"/>
      <c r="G491" s="13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5"/>
    </row>
    <row r="492" spans="1:26" s="19" customFormat="1">
      <c r="A492" s="12"/>
      <c r="B492" s="15"/>
      <c r="C492" s="15"/>
      <c r="D492" s="15"/>
      <c r="E492" s="15"/>
      <c r="F492" s="15"/>
      <c r="G492" s="13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5"/>
    </row>
    <row r="493" spans="1:26" s="19" customFormat="1">
      <c r="A493" s="12"/>
      <c r="B493" s="15"/>
      <c r="C493" s="15"/>
      <c r="D493" s="15"/>
      <c r="E493" s="15"/>
      <c r="F493" s="15"/>
      <c r="G493" s="13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5"/>
    </row>
    <row r="494" spans="1:26" s="19" customFormat="1">
      <c r="A494" s="12"/>
      <c r="B494" s="15"/>
      <c r="C494" s="15"/>
      <c r="D494" s="15"/>
      <c r="E494" s="15"/>
      <c r="F494" s="15"/>
      <c r="G494" s="13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5"/>
    </row>
    <row r="495" spans="1:26" s="19" customFormat="1">
      <c r="A495" s="12"/>
      <c r="B495" s="15"/>
      <c r="C495" s="15"/>
      <c r="D495" s="15"/>
      <c r="E495" s="15"/>
      <c r="F495" s="15"/>
      <c r="G495" s="13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5"/>
    </row>
    <row r="496" spans="1:26" s="19" customFormat="1">
      <c r="A496" s="12"/>
      <c r="B496" s="15"/>
      <c r="C496" s="15"/>
      <c r="D496" s="15"/>
      <c r="E496" s="15"/>
      <c r="F496" s="15"/>
      <c r="G496" s="13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5"/>
    </row>
    <row r="497" spans="1:26" s="19" customFormat="1">
      <c r="A497" s="12"/>
      <c r="B497" s="15"/>
      <c r="C497" s="15"/>
      <c r="D497" s="15"/>
      <c r="E497" s="15"/>
      <c r="F497" s="15"/>
      <c r="G497" s="13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5"/>
    </row>
    <row r="498" spans="1:26" s="19" customFormat="1">
      <c r="A498" s="12"/>
      <c r="B498" s="15"/>
      <c r="C498" s="15"/>
      <c r="D498" s="15"/>
      <c r="E498" s="15"/>
      <c r="F498" s="15"/>
      <c r="G498" s="13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5"/>
    </row>
    <row r="499" spans="1:26" s="19" customFormat="1">
      <c r="A499" s="12"/>
      <c r="B499" s="15"/>
      <c r="C499" s="15"/>
      <c r="D499" s="15"/>
      <c r="E499" s="15"/>
      <c r="F499" s="15"/>
      <c r="G499" s="13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5"/>
    </row>
    <row r="500" spans="1:26" s="19" customFormat="1">
      <c r="A500" s="12"/>
      <c r="B500" s="15"/>
      <c r="C500" s="15"/>
      <c r="D500" s="15"/>
      <c r="E500" s="15"/>
      <c r="F500" s="15"/>
      <c r="G500" s="13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5"/>
    </row>
    <row r="501" spans="1:26">
      <c r="A501" s="12"/>
      <c r="G501" s="13"/>
    </row>
    <row r="502" spans="1:26">
      <c r="A502" s="12"/>
      <c r="G502" s="13"/>
    </row>
    <row r="503" spans="1:26">
      <c r="A503" s="12"/>
      <c r="G503" s="13"/>
    </row>
    <row r="504" spans="1:26">
      <c r="A504" s="12"/>
      <c r="G504" s="13"/>
    </row>
    <row r="505" spans="1:26">
      <c r="A505" s="12"/>
      <c r="G505" s="13"/>
    </row>
    <row r="506" spans="1:26">
      <c r="A506" s="12"/>
      <c r="G506" s="13"/>
    </row>
    <row r="507" spans="1:26">
      <c r="A507" s="12"/>
      <c r="G507" s="13"/>
    </row>
    <row r="508" spans="1:26">
      <c r="A508" s="12"/>
      <c r="G508" s="13"/>
    </row>
    <row r="509" spans="1:26">
      <c r="A509" s="12"/>
      <c r="G509" s="13"/>
    </row>
    <row r="510" spans="1:26">
      <c r="A510" s="12"/>
      <c r="G510" s="13"/>
    </row>
    <row r="511" spans="1:26">
      <c r="A511" s="12"/>
      <c r="G511" s="13"/>
    </row>
    <row r="512" spans="1:26">
      <c r="A512" s="12"/>
      <c r="G512" s="13"/>
    </row>
    <row r="513" spans="1:7">
      <c r="A513" s="12"/>
      <c r="G513" s="13"/>
    </row>
    <row r="514" spans="1:7">
      <c r="A514" s="12"/>
      <c r="G514" s="13"/>
    </row>
    <row r="515" spans="1:7">
      <c r="A515" s="12"/>
      <c r="G515" s="13"/>
    </row>
    <row r="516" spans="1:7">
      <c r="A516" s="12"/>
      <c r="G516" s="13"/>
    </row>
    <row r="517" spans="1:7">
      <c r="A517" s="12"/>
      <c r="G517" s="13"/>
    </row>
    <row r="518" spans="1:7">
      <c r="A518" s="12"/>
      <c r="G518" s="13"/>
    </row>
    <row r="519" spans="1:7">
      <c r="A519" s="12"/>
      <c r="G519" s="13"/>
    </row>
    <row r="520" spans="1:7">
      <c r="A520" s="12"/>
      <c r="G520" s="13"/>
    </row>
    <row r="521" spans="1:7">
      <c r="A521" s="12"/>
      <c r="G521" s="13"/>
    </row>
    <row r="522" spans="1:7">
      <c r="A522" s="12"/>
      <c r="G522" s="13"/>
    </row>
    <row r="523" spans="1:7">
      <c r="A523" s="12"/>
      <c r="G523" s="13"/>
    </row>
    <row r="524" spans="1:7">
      <c r="A524" s="12"/>
      <c r="G524" s="13"/>
    </row>
    <row r="525" spans="1:7">
      <c r="A525" s="12"/>
      <c r="G525" s="13"/>
    </row>
    <row r="526" spans="1:7">
      <c r="A526" s="12"/>
      <c r="G526" s="13"/>
    </row>
    <row r="527" spans="1:7">
      <c r="A527" s="12"/>
      <c r="G527" s="13"/>
    </row>
    <row r="528" spans="1:7">
      <c r="A528" s="12"/>
      <c r="G528" s="13"/>
    </row>
    <row r="529" spans="1:25">
      <c r="A529" s="12"/>
      <c r="G529" s="13"/>
    </row>
    <row r="530" spans="1:25">
      <c r="A530" s="12"/>
      <c r="G530" s="13"/>
    </row>
    <row r="531" spans="1:25">
      <c r="A531" s="12"/>
      <c r="G531" s="13"/>
    </row>
    <row r="532" spans="1:25">
      <c r="A532" s="12"/>
      <c r="G532" s="13"/>
    </row>
    <row r="533" spans="1:25">
      <c r="A533" s="12"/>
      <c r="G533" s="13"/>
    </row>
    <row r="534" spans="1:25">
      <c r="A534" s="12"/>
      <c r="G534" s="13"/>
    </row>
    <row r="535" spans="1:25">
      <c r="A535" s="12"/>
      <c r="G535" s="13"/>
    </row>
    <row r="536" spans="1:25">
      <c r="A536" s="12"/>
      <c r="G536" s="13"/>
    </row>
    <row r="537" spans="1:25">
      <c r="A537" s="12"/>
      <c r="G537" s="13"/>
    </row>
    <row r="538" spans="1:25">
      <c r="A538" s="12"/>
      <c r="G538" s="13"/>
    </row>
    <row r="539" spans="1:25" s="19" customFormat="1">
      <c r="A539" s="16"/>
      <c r="B539" s="15"/>
      <c r="C539" s="15"/>
      <c r="D539" s="15"/>
      <c r="E539" s="15"/>
      <c r="F539" s="15"/>
      <c r="G539" s="17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</row>
    <row r="540" spans="1:25" s="19" customFormat="1">
      <c r="A540" s="16"/>
      <c r="B540" s="15"/>
      <c r="C540" s="15"/>
      <c r="D540" s="15"/>
      <c r="E540" s="15"/>
      <c r="F540" s="15"/>
      <c r="G540" s="17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</row>
    <row r="541" spans="1:25" s="19" customFormat="1">
      <c r="A541" s="16"/>
      <c r="B541" s="15"/>
      <c r="C541" s="15"/>
      <c r="D541" s="15"/>
      <c r="E541" s="15"/>
      <c r="F541" s="15"/>
      <c r="G541" s="17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</row>
    <row r="542" spans="1:25" s="19" customFormat="1">
      <c r="A542" s="16"/>
      <c r="B542" s="15"/>
      <c r="C542" s="15"/>
      <c r="D542" s="15"/>
      <c r="E542" s="15"/>
      <c r="F542" s="15"/>
      <c r="G542" s="17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</row>
    <row r="543" spans="1:25" s="19" customFormat="1">
      <c r="A543" s="16"/>
      <c r="B543" s="15"/>
      <c r="C543" s="15"/>
      <c r="D543" s="15"/>
      <c r="E543" s="15"/>
      <c r="F543" s="15"/>
      <c r="G543" s="17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</row>
    <row r="544" spans="1:25" s="19" customFormat="1">
      <c r="A544" s="16"/>
      <c r="B544" s="15"/>
      <c r="C544" s="15"/>
      <c r="D544" s="15"/>
      <c r="E544" s="15"/>
      <c r="F544" s="15"/>
      <c r="G544" s="17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</row>
    <row r="545" spans="1:25" s="19" customFormat="1">
      <c r="A545" s="16"/>
      <c r="B545" s="15"/>
      <c r="C545" s="15"/>
      <c r="D545" s="15"/>
      <c r="E545" s="15"/>
      <c r="F545" s="15"/>
      <c r="G545" s="17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</row>
    <row r="546" spans="1:25" s="19" customFormat="1">
      <c r="A546" s="16"/>
      <c r="B546" s="15"/>
      <c r="C546" s="15"/>
      <c r="D546" s="15"/>
      <c r="E546" s="15"/>
      <c r="F546" s="15"/>
      <c r="G546" s="17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</row>
    <row r="547" spans="1:25" s="19" customFormat="1">
      <c r="A547" s="16"/>
      <c r="B547" s="15"/>
      <c r="C547" s="15"/>
      <c r="D547" s="15"/>
      <c r="E547" s="15"/>
      <c r="F547" s="15"/>
      <c r="G547" s="17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</row>
    <row r="548" spans="1:25" s="19" customFormat="1">
      <c r="A548" s="16"/>
      <c r="B548" s="15"/>
      <c r="C548" s="15"/>
      <c r="D548" s="15"/>
      <c r="E548" s="15"/>
      <c r="F548" s="15"/>
      <c r="G548" s="17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</row>
    <row r="549" spans="1:25" s="19" customFormat="1">
      <c r="A549" s="16"/>
      <c r="B549" s="15"/>
      <c r="C549" s="15"/>
      <c r="D549" s="15"/>
      <c r="E549" s="15"/>
      <c r="F549" s="15"/>
      <c r="G549" s="17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</row>
    <row r="550" spans="1:25" s="19" customFormat="1">
      <c r="A550" s="16"/>
      <c r="B550" s="15"/>
      <c r="C550" s="15"/>
      <c r="D550" s="15"/>
      <c r="E550" s="15"/>
      <c r="F550" s="15"/>
      <c r="G550" s="17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</row>
    <row r="551" spans="1:25" s="19" customFormat="1">
      <c r="A551" s="16"/>
      <c r="B551" s="15"/>
      <c r="C551" s="15"/>
      <c r="D551" s="15"/>
      <c r="E551" s="15"/>
      <c r="F551" s="15"/>
      <c r="G551" s="17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</row>
    <row r="552" spans="1:25" s="19" customFormat="1">
      <c r="A552" s="16"/>
      <c r="B552" s="15"/>
      <c r="C552" s="15"/>
      <c r="D552" s="15"/>
      <c r="E552" s="15"/>
      <c r="F552" s="15"/>
      <c r="G552" s="17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</row>
    <row r="553" spans="1:25" s="19" customFormat="1">
      <c r="A553" s="16"/>
      <c r="B553" s="15"/>
      <c r="C553" s="15"/>
      <c r="D553" s="15"/>
      <c r="E553" s="15"/>
      <c r="F553" s="15"/>
      <c r="G553" s="17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</row>
    <row r="554" spans="1:25" s="19" customFormat="1">
      <c r="A554" s="16"/>
      <c r="B554" s="15"/>
      <c r="C554" s="15"/>
      <c r="D554" s="15"/>
      <c r="E554" s="15"/>
      <c r="F554" s="15"/>
      <c r="G554" s="17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</row>
    <row r="555" spans="1:25" s="19" customFormat="1">
      <c r="A555" s="16"/>
      <c r="B555" s="15"/>
      <c r="C555" s="15"/>
      <c r="D555" s="15"/>
      <c r="E555" s="15"/>
      <c r="F555" s="15"/>
      <c r="G555" s="17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</row>
    <row r="556" spans="1:25" s="19" customFormat="1">
      <c r="A556" s="16"/>
      <c r="B556" s="15"/>
      <c r="C556" s="15"/>
      <c r="D556" s="15"/>
      <c r="E556" s="15"/>
      <c r="F556" s="15"/>
      <c r="G556" s="17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</row>
    <row r="557" spans="1:25" s="19" customFormat="1">
      <c r="A557" s="16"/>
      <c r="B557" s="15"/>
      <c r="C557" s="15"/>
      <c r="D557" s="15"/>
      <c r="E557" s="15"/>
      <c r="F557" s="15"/>
      <c r="G557" s="17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</row>
    <row r="558" spans="1:25" s="19" customFormat="1">
      <c r="A558" s="16"/>
      <c r="B558" s="15"/>
      <c r="C558" s="15"/>
      <c r="D558" s="15"/>
      <c r="E558" s="15"/>
      <c r="F558" s="15"/>
      <c r="G558" s="17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</row>
    <row r="559" spans="1:25" s="19" customFormat="1">
      <c r="A559" s="16"/>
      <c r="B559" s="15"/>
      <c r="C559" s="15"/>
      <c r="D559" s="15"/>
      <c r="E559" s="15"/>
      <c r="F559" s="15"/>
      <c r="G559" s="17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</row>
    <row r="560" spans="1:25" s="19" customFormat="1">
      <c r="A560" s="16"/>
      <c r="B560" s="15"/>
      <c r="C560" s="15"/>
      <c r="D560" s="15"/>
      <c r="E560" s="15"/>
      <c r="F560" s="15"/>
      <c r="G560" s="17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</row>
    <row r="561" spans="1:25" s="19" customFormat="1">
      <c r="A561" s="16"/>
      <c r="B561" s="15"/>
      <c r="C561" s="15"/>
      <c r="D561" s="15"/>
      <c r="E561" s="15"/>
      <c r="F561" s="15"/>
      <c r="G561" s="17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</row>
    <row r="562" spans="1:25" s="19" customFormat="1">
      <c r="A562" s="16"/>
      <c r="B562" s="15"/>
      <c r="C562" s="15"/>
      <c r="D562" s="15"/>
      <c r="E562" s="15"/>
      <c r="F562" s="15"/>
      <c r="G562" s="17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</row>
    <row r="563" spans="1:25" s="19" customFormat="1">
      <c r="A563" s="16"/>
      <c r="B563" s="15"/>
      <c r="C563" s="15"/>
      <c r="D563" s="15"/>
      <c r="E563" s="15"/>
      <c r="F563" s="15"/>
      <c r="G563" s="17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</row>
    <row r="564" spans="1:25" s="19" customFormat="1">
      <c r="A564" s="16"/>
      <c r="B564" s="15"/>
      <c r="C564" s="15"/>
      <c r="D564" s="15"/>
      <c r="E564" s="15"/>
      <c r="F564" s="15"/>
      <c r="G564" s="17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</row>
    <row r="565" spans="1:25" s="19" customFormat="1">
      <c r="A565" s="16"/>
      <c r="B565" s="15"/>
      <c r="C565" s="15"/>
      <c r="D565" s="15"/>
      <c r="E565" s="15"/>
      <c r="F565" s="15"/>
      <c r="G565" s="17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</row>
    <row r="566" spans="1:25" s="19" customFormat="1">
      <c r="A566" s="16"/>
      <c r="B566" s="15"/>
      <c r="C566" s="15"/>
      <c r="D566" s="15"/>
      <c r="E566" s="15"/>
      <c r="F566" s="15"/>
      <c r="G566" s="17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</row>
    <row r="567" spans="1:25" s="19" customFormat="1">
      <c r="A567" s="16"/>
      <c r="B567" s="15"/>
      <c r="C567" s="15"/>
      <c r="D567" s="15"/>
      <c r="E567" s="15"/>
      <c r="F567" s="15"/>
      <c r="G567" s="17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</row>
    <row r="568" spans="1:25" s="19" customFormat="1">
      <c r="A568" s="16"/>
      <c r="B568" s="15"/>
      <c r="C568" s="15"/>
      <c r="D568" s="15"/>
      <c r="E568" s="15"/>
      <c r="F568" s="15"/>
      <c r="G568" s="17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</row>
    <row r="569" spans="1:25" s="19" customFormat="1">
      <c r="A569" s="16"/>
      <c r="B569" s="15"/>
      <c r="C569" s="15"/>
      <c r="D569" s="15"/>
      <c r="E569" s="15"/>
      <c r="F569" s="15"/>
      <c r="G569" s="17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</row>
    <row r="570" spans="1:25" s="19" customFormat="1">
      <c r="A570" s="16"/>
      <c r="B570" s="15"/>
      <c r="C570" s="15"/>
      <c r="D570" s="15"/>
      <c r="E570" s="15"/>
      <c r="F570" s="15"/>
      <c r="G570" s="17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</row>
    <row r="571" spans="1:25" s="19" customFormat="1">
      <c r="A571" s="16"/>
      <c r="B571" s="15"/>
      <c r="C571" s="15"/>
      <c r="D571" s="15"/>
      <c r="E571" s="15"/>
      <c r="F571" s="15"/>
      <c r="G571" s="17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</row>
    <row r="572" spans="1:25" s="19" customFormat="1">
      <c r="A572" s="16"/>
      <c r="B572" s="15"/>
      <c r="C572" s="15"/>
      <c r="D572" s="15"/>
      <c r="E572" s="15"/>
      <c r="F572" s="15"/>
      <c r="G572" s="17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</row>
    <row r="573" spans="1:25" s="19" customFormat="1">
      <c r="A573" s="16"/>
      <c r="B573" s="15"/>
      <c r="C573" s="15"/>
      <c r="D573" s="15"/>
      <c r="E573" s="15"/>
      <c r="F573" s="15"/>
      <c r="G573" s="17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</row>
    <row r="574" spans="1:25" s="19" customFormat="1">
      <c r="A574" s="16"/>
      <c r="B574" s="15"/>
      <c r="C574" s="15"/>
      <c r="D574" s="15"/>
      <c r="E574" s="15"/>
      <c r="F574" s="15"/>
      <c r="G574" s="17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</row>
    <row r="575" spans="1:25" s="19" customFormat="1">
      <c r="A575" s="16"/>
      <c r="B575" s="15"/>
      <c r="C575" s="15"/>
      <c r="D575" s="15"/>
      <c r="E575" s="15"/>
      <c r="F575" s="15"/>
      <c r="G575" s="17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</row>
    <row r="576" spans="1:25" s="19" customFormat="1">
      <c r="A576" s="16"/>
      <c r="B576" s="15"/>
      <c r="C576" s="15"/>
      <c r="D576" s="15"/>
      <c r="E576" s="15"/>
      <c r="F576" s="15"/>
      <c r="G576" s="17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</row>
    <row r="577" spans="1:25" s="19" customFormat="1">
      <c r="A577" s="16"/>
      <c r="B577" s="15"/>
      <c r="C577" s="15"/>
      <c r="D577" s="15"/>
      <c r="E577" s="15"/>
      <c r="F577" s="15"/>
      <c r="G577" s="17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</row>
    <row r="578" spans="1:25" s="19" customFormat="1">
      <c r="A578" s="16"/>
      <c r="B578" s="15"/>
      <c r="C578" s="15"/>
      <c r="D578" s="15"/>
      <c r="E578" s="15"/>
      <c r="F578" s="15"/>
      <c r="G578" s="17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</row>
    <row r="579" spans="1:25" s="19" customFormat="1">
      <c r="A579" s="16"/>
      <c r="B579" s="15"/>
      <c r="C579" s="15"/>
      <c r="D579" s="15"/>
      <c r="E579" s="15"/>
      <c r="F579" s="15"/>
      <c r="G579" s="17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</row>
    <row r="580" spans="1:25" s="19" customFormat="1">
      <c r="A580" s="16"/>
      <c r="B580" s="15"/>
      <c r="C580" s="15"/>
      <c r="D580" s="15"/>
      <c r="E580" s="15"/>
      <c r="F580" s="15"/>
      <c r="G580" s="17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</row>
    <row r="581" spans="1:25" s="19" customFormat="1">
      <c r="A581" s="16"/>
      <c r="B581" s="15"/>
      <c r="C581" s="15"/>
      <c r="D581" s="15"/>
      <c r="E581" s="15"/>
      <c r="F581" s="15"/>
      <c r="G581" s="17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</row>
    <row r="582" spans="1:25" s="19" customFormat="1">
      <c r="A582" s="16"/>
      <c r="B582" s="15"/>
      <c r="C582" s="15"/>
      <c r="D582" s="15"/>
      <c r="E582" s="15"/>
      <c r="F582" s="15"/>
      <c r="G582" s="17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</row>
    <row r="583" spans="1:25" s="19" customFormat="1">
      <c r="A583" s="16"/>
      <c r="B583" s="15"/>
      <c r="C583" s="15"/>
      <c r="D583" s="15"/>
      <c r="E583" s="15"/>
      <c r="F583" s="15"/>
      <c r="G583" s="17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</row>
    <row r="584" spans="1:25" s="19" customFormat="1">
      <c r="A584" s="16"/>
      <c r="B584" s="15"/>
      <c r="C584" s="15"/>
      <c r="D584" s="15"/>
      <c r="E584" s="15"/>
      <c r="F584" s="15"/>
      <c r="G584" s="17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</row>
    <row r="585" spans="1:25" s="19" customFormat="1">
      <c r="A585" s="16"/>
      <c r="B585" s="15"/>
      <c r="C585" s="15"/>
      <c r="D585" s="15"/>
      <c r="E585" s="15"/>
      <c r="F585" s="15"/>
      <c r="G585" s="17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</row>
    <row r="586" spans="1:25" s="19" customFormat="1">
      <c r="A586" s="16"/>
      <c r="B586" s="15"/>
      <c r="C586" s="15"/>
      <c r="D586" s="15"/>
      <c r="E586" s="15"/>
      <c r="F586" s="15"/>
      <c r="G586" s="17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</row>
    <row r="587" spans="1:25" s="19" customFormat="1">
      <c r="A587" s="16"/>
      <c r="B587" s="15"/>
      <c r="C587" s="15"/>
      <c r="D587" s="15"/>
      <c r="E587" s="15"/>
      <c r="F587" s="15"/>
      <c r="G587" s="17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</row>
    <row r="588" spans="1:25" s="19" customFormat="1">
      <c r="A588" s="16"/>
      <c r="B588" s="15"/>
      <c r="C588" s="15"/>
      <c r="D588" s="15"/>
      <c r="E588" s="15"/>
      <c r="F588" s="15"/>
      <c r="G588" s="17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</row>
    <row r="589" spans="1:25" s="19" customFormat="1">
      <c r="A589" s="16"/>
      <c r="B589" s="15"/>
      <c r="C589" s="15"/>
      <c r="D589" s="15"/>
      <c r="E589" s="15"/>
      <c r="F589" s="15"/>
      <c r="G589" s="17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</row>
    <row r="590" spans="1:25" s="19" customFormat="1">
      <c r="A590" s="16"/>
      <c r="B590" s="15"/>
      <c r="C590" s="15"/>
      <c r="D590" s="15"/>
      <c r="E590" s="15"/>
      <c r="F590" s="15"/>
      <c r="G590" s="17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</row>
    <row r="591" spans="1:25" s="19" customFormat="1">
      <c r="A591" s="16"/>
      <c r="B591" s="15"/>
      <c r="C591" s="15"/>
      <c r="D591" s="15"/>
      <c r="E591" s="15"/>
      <c r="F591" s="15"/>
      <c r="G591" s="17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</row>
    <row r="592" spans="1:25" s="19" customFormat="1">
      <c r="A592" s="16"/>
      <c r="B592" s="15"/>
      <c r="C592" s="15"/>
      <c r="D592" s="15"/>
      <c r="E592" s="15"/>
      <c r="F592" s="15"/>
      <c r="G592" s="17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</row>
    <row r="593" spans="1:25" s="19" customFormat="1">
      <c r="A593" s="16"/>
      <c r="B593" s="15"/>
      <c r="C593" s="15"/>
      <c r="D593" s="15"/>
      <c r="E593" s="15"/>
      <c r="F593" s="15"/>
      <c r="G593" s="17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</row>
    <row r="594" spans="1:25" s="19" customFormat="1">
      <c r="A594" s="16"/>
      <c r="B594" s="15"/>
      <c r="C594" s="15"/>
      <c r="D594" s="15"/>
      <c r="E594" s="15"/>
      <c r="F594" s="15"/>
      <c r="G594" s="17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</row>
    <row r="595" spans="1:25" s="19" customFormat="1">
      <c r="A595" s="16"/>
      <c r="B595" s="15"/>
      <c r="C595" s="15"/>
      <c r="D595" s="15"/>
      <c r="E595" s="15"/>
      <c r="F595" s="15"/>
      <c r="G595" s="17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</row>
    <row r="596" spans="1:25" s="19" customFormat="1">
      <c r="A596" s="16"/>
      <c r="B596" s="15"/>
      <c r="C596" s="15"/>
      <c r="D596" s="15"/>
      <c r="E596" s="15"/>
      <c r="F596" s="15"/>
      <c r="G596" s="17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</row>
    <row r="597" spans="1:25" s="19" customFormat="1">
      <c r="A597" s="16"/>
      <c r="B597" s="15"/>
      <c r="C597" s="15"/>
      <c r="D597" s="15"/>
      <c r="E597" s="15"/>
      <c r="F597" s="15"/>
      <c r="G597" s="17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</row>
    <row r="598" spans="1:25" s="19" customFormat="1">
      <c r="A598" s="16"/>
      <c r="B598" s="15"/>
      <c r="C598" s="15"/>
      <c r="D598" s="15"/>
      <c r="E598" s="15"/>
      <c r="F598" s="15"/>
      <c r="G598" s="17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</row>
    <row r="599" spans="1:25" s="19" customFormat="1">
      <c r="A599" s="16"/>
      <c r="B599" s="15"/>
      <c r="C599" s="15"/>
      <c r="D599" s="15"/>
      <c r="E599" s="15"/>
      <c r="F599" s="15"/>
      <c r="G599" s="17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</row>
    <row r="600" spans="1:25" s="19" customFormat="1">
      <c r="A600" s="16"/>
      <c r="B600" s="15"/>
      <c r="C600" s="15"/>
      <c r="D600" s="15"/>
      <c r="E600" s="15"/>
      <c r="F600" s="15"/>
      <c r="G600" s="17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</row>
    <row r="601" spans="1:25" s="19" customFormat="1">
      <c r="A601" s="16"/>
      <c r="B601" s="15"/>
      <c r="C601" s="15"/>
      <c r="D601" s="15"/>
      <c r="E601" s="15"/>
      <c r="F601" s="15"/>
      <c r="G601" s="17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</row>
    <row r="602" spans="1:25" s="19" customFormat="1">
      <c r="A602" s="16"/>
      <c r="B602" s="15"/>
      <c r="C602" s="15"/>
      <c r="D602" s="15"/>
      <c r="E602" s="15"/>
      <c r="F602" s="15"/>
      <c r="G602" s="17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</row>
    <row r="603" spans="1:25" s="19" customFormat="1">
      <c r="A603" s="16"/>
      <c r="B603" s="15"/>
      <c r="C603" s="15"/>
      <c r="D603" s="15"/>
      <c r="E603" s="15"/>
      <c r="F603" s="15"/>
      <c r="G603" s="17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</row>
    <row r="604" spans="1:25" s="19" customFormat="1">
      <c r="A604" s="16"/>
      <c r="B604" s="15"/>
      <c r="C604" s="15"/>
      <c r="D604" s="15"/>
      <c r="E604" s="15"/>
      <c r="F604" s="15"/>
      <c r="G604" s="17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</row>
    <row r="605" spans="1:25" s="19" customFormat="1">
      <c r="A605" s="16"/>
      <c r="B605" s="15"/>
      <c r="C605" s="15"/>
      <c r="D605" s="15"/>
      <c r="E605" s="15"/>
      <c r="F605" s="15"/>
      <c r="G605" s="17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</row>
    <row r="606" spans="1:25" s="19" customFormat="1">
      <c r="A606" s="16"/>
      <c r="B606" s="15"/>
      <c r="C606" s="15"/>
      <c r="D606" s="15"/>
      <c r="E606" s="15"/>
      <c r="F606" s="15"/>
      <c r="G606" s="17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</row>
    <row r="607" spans="1:25" s="19" customFormat="1">
      <c r="A607" s="16"/>
      <c r="B607" s="15"/>
      <c r="C607" s="15"/>
      <c r="D607" s="15"/>
      <c r="E607" s="15"/>
      <c r="F607" s="15"/>
      <c r="G607" s="17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</row>
    <row r="608" spans="1:25" s="19" customFormat="1">
      <c r="A608" s="16"/>
      <c r="B608" s="15"/>
      <c r="C608" s="15"/>
      <c r="D608" s="15"/>
      <c r="E608" s="15"/>
      <c r="F608" s="15"/>
      <c r="G608" s="17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</row>
    <row r="609" spans="1:25" s="19" customFormat="1">
      <c r="A609" s="16"/>
      <c r="B609" s="15"/>
      <c r="C609" s="15"/>
      <c r="D609" s="15"/>
      <c r="E609" s="15"/>
      <c r="F609" s="15"/>
      <c r="G609" s="17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</row>
    <row r="610" spans="1:25" s="19" customFormat="1">
      <c r="A610" s="16"/>
      <c r="B610" s="15"/>
      <c r="C610" s="15"/>
      <c r="D610" s="15"/>
      <c r="E610" s="15"/>
      <c r="F610" s="15"/>
      <c r="G610" s="17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</row>
    <row r="611" spans="1:25" s="19" customFormat="1">
      <c r="A611" s="16"/>
      <c r="B611" s="15"/>
      <c r="C611" s="15"/>
      <c r="D611" s="15"/>
      <c r="E611" s="15"/>
      <c r="F611" s="15"/>
      <c r="G611" s="17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</row>
    <row r="612" spans="1:25" s="19" customFormat="1">
      <c r="A612" s="16"/>
      <c r="B612" s="15"/>
      <c r="C612" s="15"/>
      <c r="D612" s="15"/>
      <c r="E612" s="15"/>
      <c r="F612" s="15"/>
      <c r="G612" s="17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</row>
    <row r="613" spans="1:25" s="19" customFormat="1">
      <c r="A613" s="16"/>
      <c r="B613" s="15"/>
      <c r="C613" s="15"/>
      <c r="D613" s="15"/>
      <c r="E613" s="15"/>
      <c r="F613" s="15"/>
      <c r="G613" s="17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</row>
    <row r="614" spans="1:25" s="19" customFormat="1">
      <c r="A614" s="16"/>
      <c r="B614" s="15"/>
      <c r="C614" s="15"/>
      <c r="D614" s="15"/>
      <c r="E614" s="15"/>
      <c r="F614" s="15"/>
      <c r="G614" s="17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</row>
    <row r="615" spans="1:25" s="19" customFormat="1">
      <c r="A615" s="16"/>
      <c r="B615" s="15"/>
      <c r="C615" s="15"/>
      <c r="D615" s="15"/>
      <c r="E615" s="15"/>
      <c r="F615" s="15"/>
      <c r="G615" s="17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</row>
    <row r="616" spans="1:25" s="19" customFormat="1">
      <c r="A616" s="16"/>
      <c r="B616" s="15"/>
      <c r="C616" s="15"/>
      <c r="D616" s="15"/>
      <c r="E616" s="15"/>
      <c r="F616" s="15"/>
      <c r="G616" s="17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</row>
    <row r="617" spans="1:25" s="19" customFormat="1">
      <c r="A617" s="16"/>
      <c r="B617" s="15"/>
      <c r="C617" s="15"/>
      <c r="D617" s="15"/>
      <c r="E617" s="15"/>
      <c r="F617" s="15"/>
      <c r="G617" s="17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</row>
    <row r="618" spans="1:25" s="19" customFormat="1">
      <c r="A618" s="16"/>
      <c r="B618" s="15"/>
      <c r="C618" s="15"/>
      <c r="D618" s="15"/>
      <c r="E618" s="15"/>
      <c r="F618" s="15"/>
      <c r="G618" s="17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</row>
    <row r="619" spans="1:25" s="19" customFormat="1">
      <c r="A619" s="16"/>
      <c r="B619" s="15"/>
      <c r="C619" s="15"/>
      <c r="D619" s="15"/>
      <c r="E619" s="15"/>
      <c r="F619" s="15"/>
      <c r="G619" s="17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</row>
    <row r="620" spans="1:25" s="19" customFormat="1">
      <c r="A620" s="16"/>
      <c r="B620" s="15"/>
      <c r="C620" s="15"/>
      <c r="D620" s="15"/>
      <c r="E620" s="15"/>
      <c r="F620" s="15"/>
      <c r="G620" s="17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</row>
    <row r="621" spans="1:25" s="19" customFormat="1">
      <c r="A621" s="16"/>
      <c r="B621" s="15"/>
      <c r="C621" s="15"/>
      <c r="D621" s="15"/>
      <c r="E621" s="15"/>
      <c r="F621" s="15"/>
      <c r="G621" s="17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</row>
    <row r="622" spans="1:25" s="19" customFormat="1">
      <c r="A622" s="16"/>
      <c r="B622" s="15"/>
      <c r="C622" s="15"/>
      <c r="D622" s="15"/>
      <c r="E622" s="15"/>
      <c r="F622" s="15"/>
      <c r="G622" s="17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</row>
    <row r="623" spans="1:25" s="19" customFormat="1">
      <c r="A623" s="16"/>
      <c r="B623" s="15"/>
      <c r="C623" s="15"/>
      <c r="D623" s="15"/>
      <c r="E623" s="15"/>
      <c r="F623" s="15"/>
      <c r="G623" s="17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</row>
    <row r="624" spans="1:25" s="19" customFormat="1">
      <c r="A624" s="16"/>
      <c r="B624" s="15"/>
      <c r="C624" s="15"/>
      <c r="D624" s="15"/>
      <c r="E624" s="15"/>
      <c r="F624" s="15"/>
      <c r="G624" s="17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</row>
    <row r="625" spans="1:25" s="19" customFormat="1">
      <c r="A625" s="16"/>
      <c r="B625" s="15"/>
      <c r="C625" s="15"/>
      <c r="D625" s="15"/>
      <c r="E625" s="15"/>
      <c r="F625" s="15"/>
      <c r="G625" s="17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</row>
    <row r="626" spans="1:25" s="19" customFormat="1">
      <c r="A626" s="16"/>
      <c r="B626" s="15"/>
      <c r="C626" s="15"/>
      <c r="D626" s="15"/>
      <c r="E626" s="15"/>
      <c r="F626" s="15"/>
      <c r="G626" s="17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</row>
    <row r="627" spans="1:25" s="19" customFormat="1">
      <c r="A627" s="16"/>
      <c r="B627" s="15"/>
      <c r="C627" s="15"/>
      <c r="D627" s="15"/>
      <c r="E627" s="15"/>
      <c r="F627" s="15"/>
      <c r="G627" s="17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</row>
    <row r="628" spans="1:25" s="19" customFormat="1">
      <c r="A628" s="16"/>
      <c r="B628" s="15"/>
      <c r="C628" s="15"/>
      <c r="D628" s="15"/>
      <c r="E628" s="15"/>
      <c r="F628" s="15"/>
      <c r="G628" s="17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</row>
    <row r="629" spans="1:25" s="19" customFormat="1">
      <c r="A629" s="16"/>
      <c r="B629" s="15"/>
      <c r="C629" s="15"/>
      <c r="D629" s="15"/>
      <c r="E629" s="15"/>
      <c r="F629" s="15"/>
      <c r="G629" s="17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</row>
    <row r="630" spans="1:25" s="19" customFormat="1">
      <c r="A630" s="16"/>
      <c r="B630" s="15"/>
      <c r="C630" s="15"/>
      <c r="D630" s="15"/>
      <c r="E630" s="15"/>
      <c r="F630" s="15"/>
      <c r="G630" s="17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</row>
    <row r="631" spans="1:25" s="19" customFormat="1">
      <c r="A631" s="16"/>
      <c r="B631" s="15"/>
      <c r="C631" s="15"/>
      <c r="D631" s="15"/>
      <c r="E631" s="15"/>
      <c r="F631" s="15"/>
      <c r="G631" s="17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</row>
    <row r="632" spans="1:25" s="19" customFormat="1">
      <c r="A632" s="16"/>
      <c r="B632" s="15"/>
      <c r="C632" s="15"/>
      <c r="D632" s="15"/>
      <c r="E632" s="15"/>
      <c r="F632" s="15"/>
      <c r="G632" s="17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</row>
    <row r="633" spans="1:25" s="19" customFormat="1">
      <c r="A633" s="16"/>
      <c r="B633" s="15"/>
      <c r="C633" s="15"/>
      <c r="D633" s="15"/>
      <c r="E633" s="15"/>
      <c r="F633" s="15"/>
      <c r="G633" s="17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</row>
    <row r="634" spans="1:25" s="19" customFormat="1">
      <c r="A634" s="16"/>
      <c r="B634" s="15"/>
      <c r="C634" s="15"/>
      <c r="D634" s="15"/>
      <c r="E634" s="15"/>
      <c r="F634" s="15"/>
      <c r="G634" s="17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</row>
    <row r="635" spans="1:25" s="19" customFormat="1">
      <c r="A635" s="16"/>
      <c r="B635" s="15"/>
      <c r="C635" s="15"/>
      <c r="D635" s="15"/>
      <c r="E635" s="15"/>
      <c r="F635" s="15"/>
      <c r="G635" s="17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</row>
    <row r="636" spans="1:25" s="19" customFormat="1">
      <c r="A636" s="16"/>
      <c r="B636" s="15"/>
      <c r="C636" s="15"/>
      <c r="D636" s="15"/>
      <c r="E636" s="15"/>
      <c r="F636" s="15"/>
      <c r="G636" s="17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</row>
    <row r="637" spans="1:25" s="19" customFormat="1">
      <c r="A637" s="16"/>
      <c r="B637" s="15"/>
      <c r="C637" s="15"/>
      <c r="D637" s="15"/>
      <c r="E637" s="15"/>
      <c r="F637" s="15"/>
      <c r="G637" s="17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</row>
    <row r="638" spans="1:25" s="19" customFormat="1">
      <c r="A638" s="16"/>
      <c r="B638" s="15"/>
      <c r="C638" s="15"/>
      <c r="D638" s="15"/>
      <c r="E638" s="15"/>
      <c r="F638" s="15"/>
      <c r="G638" s="17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</row>
    <row r="639" spans="1:25" s="19" customFormat="1">
      <c r="A639" s="16"/>
      <c r="B639" s="15"/>
      <c r="C639" s="15"/>
      <c r="D639" s="15"/>
      <c r="E639" s="15"/>
      <c r="F639" s="15"/>
      <c r="G639" s="17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</row>
    <row r="640" spans="1:25" s="19" customFormat="1">
      <c r="A640" s="16"/>
      <c r="B640" s="15"/>
      <c r="C640" s="15"/>
      <c r="D640" s="15"/>
      <c r="E640" s="15"/>
      <c r="F640" s="15"/>
      <c r="G640" s="17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</row>
    <row r="641" spans="1:25" s="19" customFormat="1">
      <c r="A641" s="16"/>
      <c r="B641" s="15"/>
      <c r="C641" s="15"/>
      <c r="D641" s="15"/>
      <c r="E641" s="15"/>
      <c r="F641" s="15"/>
      <c r="G641" s="17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</row>
    <row r="642" spans="1:25" s="19" customFormat="1">
      <c r="A642" s="16"/>
      <c r="B642" s="15"/>
      <c r="C642" s="15"/>
      <c r="D642" s="15"/>
      <c r="E642" s="15"/>
      <c r="F642" s="15"/>
      <c r="G642" s="17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</row>
    <row r="643" spans="1:25" s="19" customFormat="1">
      <c r="A643" s="16"/>
      <c r="B643" s="15"/>
      <c r="C643" s="15"/>
      <c r="D643" s="15"/>
      <c r="E643" s="15"/>
      <c r="F643" s="15"/>
      <c r="G643" s="17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</row>
    <row r="644" spans="1:25" s="19" customFormat="1">
      <c r="A644" s="16"/>
      <c r="B644" s="15"/>
      <c r="C644" s="15"/>
      <c r="D644" s="15"/>
      <c r="E644" s="15"/>
      <c r="F644" s="15"/>
      <c r="G644" s="17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</row>
    <row r="645" spans="1:25" s="19" customFormat="1">
      <c r="A645" s="16"/>
      <c r="B645" s="15"/>
      <c r="C645" s="15"/>
      <c r="D645" s="15"/>
      <c r="E645" s="15"/>
      <c r="F645" s="15"/>
      <c r="G645" s="17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</row>
    <row r="646" spans="1:25" s="19" customFormat="1">
      <c r="A646" s="16"/>
      <c r="B646" s="15"/>
      <c r="C646" s="15"/>
      <c r="D646" s="15"/>
      <c r="E646" s="15"/>
      <c r="F646" s="15"/>
      <c r="G646" s="17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</row>
    <row r="647" spans="1:25" s="19" customFormat="1">
      <c r="A647" s="16"/>
      <c r="B647" s="15"/>
      <c r="C647" s="15"/>
      <c r="D647" s="15"/>
      <c r="E647" s="15"/>
      <c r="F647" s="15"/>
      <c r="G647" s="17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</row>
    <row r="648" spans="1:25" s="19" customFormat="1">
      <c r="A648" s="16"/>
      <c r="B648" s="15"/>
      <c r="C648" s="15"/>
      <c r="D648" s="15"/>
      <c r="E648" s="15"/>
      <c r="F648" s="15"/>
      <c r="G648" s="17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</row>
    <row r="649" spans="1:25" s="19" customFormat="1">
      <c r="A649" s="16"/>
      <c r="B649" s="15"/>
      <c r="C649" s="15"/>
      <c r="D649" s="15"/>
      <c r="E649" s="15"/>
      <c r="F649" s="15"/>
      <c r="G649" s="17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</row>
    <row r="650" spans="1:25" s="19" customFormat="1">
      <c r="A650" s="16"/>
      <c r="B650" s="15"/>
      <c r="C650" s="15"/>
      <c r="D650" s="15"/>
      <c r="E650" s="15"/>
      <c r="F650" s="15"/>
      <c r="G650" s="17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</row>
    <row r="651" spans="1:25" s="19" customFormat="1">
      <c r="A651" s="16"/>
      <c r="B651" s="15"/>
      <c r="C651" s="15"/>
      <c r="D651" s="15"/>
      <c r="E651" s="15"/>
      <c r="F651" s="15"/>
      <c r="G651" s="17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</row>
    <row r="652" spans="1:25" s="19" customFormat="1">
      <c r="A652" s="16"/>
      <c r="B652" s="15"/>
      <c r="C652" s="15"/>
      <c r="D652" s="15"/>
      <c r="E652" s="15"/>
      <c r="F652" s="15"/>
      <c r="G652" s="17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</row>
    <row r="653" spans="1:25" s="19" customFormat="1">
      <c r="A653" s="16"/>
      <c r="B653" s="15"/>
      <c r="C653" s="15"/>
      <c r="D653" s="15"/>
      <c r="E653" s="15"/>
      <c r="F653" s="15"/>
      <c r="G653" s="17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</row>
    <row r="654" spans="1:25" s="19" customFormat="1">
      <c r="A654" s="16"/>
      <c r="B654" s="15"/>
      <c r="C654" s="15"/>
      <c r="D654" s="15"/>
      <c r="E654" s="15"/>
      <c r="F654" s="15"/>
      <c r="G654" s="17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</row>
    <row r="655" spans="1:25" s="19" customFormat="1">
      <c r="A655" s="16"/>
      <c r="B655" s="15"/>
      <c r="C655" s="15"/>
      <c r="D655" s="15"/>
      <c r="E655" s="15"/>
      <c r="F655" s="15"/>
      <c r="G655" s="17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</row>
    <row r="656" spans="1:25" s="19" customFormat="1">
      <c r="A656" s="16"/>
      <c r="B656" s="15"/>
      <c r="C656" s="15"/>
      <c r="D656" s="15"/>
      <c r="E656" s="15"/>
      <c r="F656" s="15"/>
      <c r="G656" s="17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</row>
    <row r="657" spans="1:26" s="19" customFormat="1">
      <c r="A657" s="16"/>
      <c r="B657" s="15"/>
      <c r="C657" s="15"/>
      <c r="D657" s="15"/>
      <c r="E657" s="15"/>
      <c r="F657" s="15"/>
      <c r="G657" s="17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</row>
    <row r="658" spans="1:26" s="19" customFormat="1">
      <c r="A658" s="16"/>
      <c r="B658" s="15"/>
      <c r="C658" s="15"/>
      <c r="D658" s="15"/>
      <c r="E658" s="15"/>
      <c r="F658" s="15"/>
      <c r="G658" s="17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</row>
    <row r="659" spans="1:26" s="19" customFormat="1">
      <c r="A659" s="16"/>
      <c r="B659" s="15"/>
      <c r="C659" s="15"/>
      <c r="D659" s="15"/>
      <c r="E659" s="15"/>
      <c r="F659" s="15"/>
      <c r="G659" s="17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</row>
    <row r="660" spans="1:26" s="19" customFormat="1">
      <c r="A660" s="16"/>
      <c r="B660" s="15"/>
      <c r="C660" s="15"/>
      <c r="D660" s="15"/>
      <c r="E660" s="15"/>
      <c r="F660" s="15"/>
      <c r="G660" s="17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</row>
    <row r="661" spans="1:26" s="19" customFormat="1">
      <c r="A661" s="16"/>
      <c r="B661" s="15"/>
      <c r="C661" s="15"/>
      <c r="D661" s="15"/>
      <c r="E661" s="15"/>
      <c r="F661" s="15"/>
      <c r="G661" s="17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</row>
    <row r="662" spans="1:26" s="19" customFormat="1">
      <c r="A662" s="16"/>
      <c r="B662" s="15"/>
      <c r="C662" s="15"/>
      <c r="D662" s="15"/>
      <c r="E662" s="15"/>
      <c r="F662" s="15"/>
      <c r="G662" s="17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</row>
    <row r="663" spans="1:26" s="19" customFormat="1">
      <c r="A663" s="16"/>
      <c r="B663" s="15"/>
      <c r="C663" s="15"/>
      <c r="D663" s="15"/>
      <c r="E663" s="15"/>
      <c r="F663" s="15"/>
      <c r="G663" s="17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</row>
    <row r="664" spans="1:26" s="19" customFormat="1">
      <c r="A664" s="16"/>
      <c r="B664" s="15"/>
      <c r="C664" s="15"/>
      <c r="D664" s="15"/>
      <c r="E664" s="15"/>
      <c r="F664" s="15"/>
      <c r="G664" s="17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</row>
    <row r="665" spans="1:26" s="19" customFormat="1">
      <c r="A665" s="16"/>
      <c r="B665" s="15"/>
      <c r="C665" s="15"/>
      <c r="D665" s="15"/>
      <c r="E665" s="15"/>
      <c r="F665" s="15"/>
      <c r="G665" s="17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</row>
    <row r="666" spans="1:26" s="19" customFormat="1">
      <c r="A666" s="16"/>
      <c r="B666" s="15"/>
      <c r="C666" s="15"/>
      <c r="D666" s="15"/>
      <c r="E666" s="15"/>
      <c r="F666" s="15"/>
      <c r="G666" s="17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</row>
    <row r="667" spans="1:26" s="19" customFormat="1">
      <c r="A667" s="16"/>
      <c r="B667" s="15"/>
      <c r="C667" s="15"/>
      <c r="D667" s="15"/>
      <c r="E667" s="15"/>
      <c r="F667" s="15"/>
      <c r="G667" s="17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</row>
    <row r="668" spans="1:26">
      <c r="A668" s="12"/>
      <c r="G668" s="13"/>
      <c r="Z668" s="19"/>
    </row>
    <row r="669" spans="1:26">
      <c r="A669" s="12"/>
      <c r="G669" s="13"/>
      <c r="Z669" s="19"/>
    </row>
    <row r="670" spans="1:26">
      <c r="A670" s="12"/>
      <c r="G670" s="13"/>
      <c r="Z670" s="19"/>
    </row>
    <row r="671" spans="1:26">
      <c r="A671" s="12"/>
      <c r="G671" s="13"/>
      <c r="Z671" s="19"/>
    </row>
    <row r="672" spans="1:26">
      <c r="A672" s="12"/>
      <c r="G672" s="13"/>
      <c r="Z672" s="19"/>
    </row>
    <row r="673" spans="1:26">
      <c r="A673" s="12"/>
      <c r="G673" s="13"/>
      <c r="Z673" s="19"/>
    </row>
    <row r="674" spans="1:26">
      <c r="A674" s="12"/>
      <c r="G674" s="13"/>
      <c r="Z674" s="19"/>
    </row>
    <row r="675" spans="1:26">
      <c r="A675" s="12"/>
      <c r="G675" s="13"/>
      <c r="Z675" s="19"/>
    </row>
    <row r="676" spans="1:26">
      <c r="A676" s="12"/>
      <c r="G676" s="13"/>
      <c r="Z676" s="19"/>
    </row>
    <row r="677" spans="1:26">
      <c r="A677" s="12"/>
      <c r="G677" s="13"/>
      <c r="Z677" s="19"/>
    </row>
    <row r="678" spans="1:26">
      <c r="A678" s="12"/>
      <c r="G678" s="13"/>
      <c r="Z678" s="19"/>
    </row>
    <row r="679" spans="1:26">
      <c r="A679" s="12"/>
      <c r="G679" s="13"/>
      <c r="Z679" s="19"/>
    </row>
    <row r="680" spans="1:26">
      <c r="A680" s="12"/>
      <c r="G680" s="13"/>
      <c r="Z680" s="19"/>
    </row>
    <row r="681" spans="1:26">
      <c r="A681" s="12"/>
      <c r="G681" s="13"/>
      <c r="Z681" s="19"/>
    </row>
    <row r="682" spans="1:26">
      <c r="A682" s="12"/>
      <c r="G682" s="13"/>
      <c r="Z682" s="19"/>
    </row>
    <row r="683" spans="1:26">
      <c r="A683" s="12"/>
      <c r="G683" s="13"/>
      <c r="Z683" s="19"/>
    </row>
    <row r="684" spans="1:26">
      <c r="A684" s="12"/>
      <c r="G684" s="13"/>
      <c r="Z684" s="19"/>
    </row>
    <row r="685" spans="1:26">
      <c r="A685" s="12"/>
      <c r="G685" s="13"/>
      <c r="Z685" s="19"/>
    </row>
    <row r="686" spans="1:26">
      <c r="A686" s="12"/>
      <c r="G686" s="13"/>
      <c r="Z686" s="19"/>
    </row>
    <row r="687" spans="1:26">
      <c r="A687" s="12"/>
      <c r="G687" s="13"/>
      <c r="Z687" s="19"/>
    </row>
    <row r="688" spans="1:26">
      <c r="A688" s="12"/>
      <c r="G688" s="13"/>
      <c r="Z688" s="19"/>
    </row>
    <row r="689" spans="1:26">
      <c r="A689" s="12"/>
      <c r="G689" s="13"/>
      <c r="Z689" s="19"/>
    </row>
    <row r="690" spans="1:26">
      <c r="A690" s="12"/>
      <c r="G690" s="13"/>
      <c r="Z690" s="19"/>
    </row>
    <row r="691" spans="1:26">
      <c r="A691" s="12"/>
      <c r="G691" s="13"/>
      <c r="Z691" s="19"/>
    </row>
    <row r="692" spans="1:26">
      <c r="A692" s="12"/>
      <c r="G692" s="13"/>
      <c r="Z692" s="19"/>
    </row>
    <row r="693" spans="1:26">
      <c r="A693" s="12"/>
      <c r="G693" s="13"/>
      <c r="Z693" s="19"/>
    </row>
    <row r="694" spans="1:26">
      <c r="A694" s="12"/>
      <c r="G694" s="13"/>
      <c r="Z694" s="19"/>
    </row>
    <row r="695" spans="1:26">
      <c r="A695" s="12"/>
      <c r="G695" s="13"/>
      <c r="Z695" s="19"/>
    </row>
    <row r="696" spans="1:26">
      <c r="A696" s="12"/>
      <c r="G696" s="13"/>
      <c r="Z696" s="19"/>
    </row>
    <row r="697" spans="1:26" s="19" customFormat="1">
      <c r="A697" s="16"/>
      <c r="B697" s="15"/>
      <c r="C697" s="15"/>
      <c r="D697" s="15"/>
      <c r="E697" s="15"/>
      <c r="F697" s="15"/>
      <c r="G697" s="17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</row>
    <row r="698" spans="1:26">
      <c r="A698" s="12"/>
      <c r="G698" s="13"/>
      <c r="Z698" s="19"/>
    </row>
    <row r="699" spans="1:26">
      <c r="A699" s="12"/>
      <c r="G699" s="13"/>
      <c r="Z699" s="19"/>
    </row>
    <row r="700" spans="1:26">
      <c r="A700" s="12"/>
      <c r="G700" s="13"/>
      <c r="Z700" s="19"/>
    </row>
    <row r="701" spans="1:26">
      <c r="A701" s="12"/>
      <c r="G701" s="13"/>
      <c r="Z701" s="19"/>
    </row>
    <row r="702" spans="1:26">
      <c r="A702" s="12"/>
      <c r="G702" s="13"/>
      <c r="Z702" s="19"/>
    </row>
    <row r="703" spans="1:26">
      <c r="A703" s="12"/>
      <c r="G703" s="13"/>
      <c r="O703" s="20"/>
      <c r="P703" s="20"/>
      <c r="Q703" s="20"/>
      <c r="Z703" s="19"/>
    </row>
    <row r="704" spans="1:26">
      <c r="A704" s="12"/>
      <c r="G704" s="13"/>
      <c r="Z704" s="19"/>
    </row>
    <row r="705" spans="1:26">
      <c r="A705" s="12"/>
      <c r="G705" s="13"/>
      <c r="Z705" s="19"/>
    </row>
    <row r="706" spans="1:26">
      <c r="A706" s="12"/>
      <c r="G706" s="13"/>
      <c r="Z706" s="19"/>
    </row>
    <row r="707" spans="1:26">
      <c r="A707" s="12"/>
      <c r="G707" s="13"/>
      <c r="Z707" s="19"/>
    </row>
    <row r="708" spans="1:26">
      <c r="A708" s="12"/>
      <c r="G708" s="13"/>
      <c r="Z708" s="19"/>
    </row>
    <row r="709" spans="1:26">
      <c r="A709" s="12"/>
      <c r="G709" s="13"/>
      <c r="Z709" s="19"/>
    </row>
    <row r="710" spans="1:26">
      <c r="A710" s="12"/>
      <c r="G710" s="13"/>
      <c r="Z710" s="19"/>
    </row>
    <row r="711" spans="1:26">
      <c r="A711" s="12"/>
      <c r="G711" s="13"/>
      <c r="Z711" s="19"/>
    </row>
    <row r="712" spans="1:26">
      <c r="A712" s="12"/>
      <c r="G712" s="13"/>
      <c r="Z712" s="19"/>
    </row>
    <row r="713" spans="1:26">
      <c r="A713" s="12"/>
      <c r="G713" s="13"/>
      <c r="Z713" s="19"/>
    </row>
    <row r="714" spans="1:26">
      <c r="A714" s="12"/>
      <c r="G714" s="13"/>
      <c r="Z714" s="19"/>
    </row>
    <row r="715" spans="1:26">
      <c r="A715" s="12"/>
      <c r="G715" s="13"/>
      <c r="Z715" s="19"/>
    </row>
    <row r="716" spans="1:26">
      <c r="A716" s="12"/>
      <c r="G716" s="13"/>
      <c r="Z716" s="19"/>
    </row>
    <row r="717" spans="1:26">
      <c r="A717" s="12"/>
      <c r="G717" s="13"/>
      <c r="Z717" s="19"/>
    </row>
    <row r="718" spans="1:26">
      <c r="A718" s="12"/>
      <c r="G718" s="13"/>
      <c r="Z718" s="19"/>
    </row>
    <row r="719" spans="1:26">
      <c r="A719" s="12"/>
      <c r="G719" s="13"/>
      <c r="Z719" s="19"/>
    </row>
    <row r="720" spans="1:26">
      <c r="A720" s="12"/>
      <c r="G720" s="13"/>
      <c r="Z720" s="19"/>
    </row>
    <row r="721" spans="1:26">
      <c r="A721" s="12"/>
      <c r="G721" s="13"/>
      <c r="Z721" s="19"/>
    </row>
    <row r="722" spans="1:26">
      <c r="A722" s="12"/>
      <c r="G722" s="13"/>
      <c r="Z722" s="19"/>
    </row>
    <row r="723" spans="1:26">
      <c r="A723" s="12"/>
      <c r="G723" s="13"/>
      <c r="Z723" s="19"/>
    </row>
    <row r="724" spans="1:26">
      <c r="A724" s="12"/>
      <c r="G724" s="13"/>
      <c r="Z724" s="19"/>
    </row>
    <row r="725" spans="1:26">
      <c r="A725" s="12"/>
      <c r="G725" s="13"/>
      <c r="Z725" s="19"/>
    </row>
    <row r="726" spans="1:26">
      <c r="A726" s="12"/>
      <c r="G726" s="13"/>
      <c r="Z726" s="19"/>
    </row>
    <row r="727" spans="1:26">
      <c r="A727" s="12"/>
      <c r="G727" s="13"/>
      <c r="Z727" s="19"/>
    </row>
    <row r="728" spans="1:26">
      <c r="A728" s="12"/>
      <c r="G728" s="13"/>
      <c r="Z728" s="19"/>
    </row>
    <row r="729" spans="1:26">
      <c r="A729" s="12"/>
      <c r="G729" s="13"/>
      <c r="Z729" s="19"/>
    </row>
    <row r="730" spans="1:26">
      <c r="A730" s="12"/>
      <c r="G730" s="13"/>
      <c r="Z730" s="19"/>
    </row>
    <row r="731" spans="1:26" s="19" customFormat="1">
      <c r="A731" s="16"/>
      <c r="B731" s="15"/>
      <c r="C731" s="15"/>
      <c r="D731" s="15"/>
      <c r="E731" s="15"/>
      <c r="F731" s="15"/>
      <c r="G731" s="17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</row>
    <row r="732" spans="1:26">
      <c r="A732" s="12"/>
      <c r="G732" s="13"/>
      <c r="Z732" s="19"/>
    </row>
    <row r="733" spans="1:26">
      <c r="A733" s="12"/>
      <c r="G733" s="13"/>
      <c r="Z733" s="19"/>
    </row>
    <row r="734" spans="1:26">
      <c r="A734" s="12"/>
      <c r="G734" s="13"/>
      <c r="Z734" s="19"/>
    </row>
    <row r="735" spans="1:26">
      <c r="A735" s="12"/>
      <c r="G735" s="13"/>
      <c r="Z735" s="19"/>
    </row>
    <row r="736" spans="1:26">
      <c r="A736" s="12"/>
      <c r="G736" s="13"/>
      <c r="Z736" s="19"/>
    </row>
    <row r="737" spans="1:26">
      <c r="A737" s="12"/>
      <c r="G737" s="13"/>
      <c r="Z737" s="19"/>
    </row>
    <row r="738" spans="1:26">
      <c r="A738" s="12"/>
      <c r="G738" s="13"/>
      <c r="Z738" s="19"/>
    </row>
    <row r="739" spans="1:26">
      <c r="A739" s="12"/>
      <c r="G739" s="13"/>
      <c r="Z739" s="19"/>
    </row>
    <row r="740" spans="1:26">
      <c r="A740" s="12"/>
      <c r="G740" s="13"/>
      <c r="Z740" s="19"/>
    </row>
    <row r="741" spans="1:26">
      <c r="A741" s="12"/>
      <c r="G741" s="13"/>
      <c r="Z741" s="19"/>
    </row>
    <row r="742" spans="1:26">
      <c r="A742" s="12"/>
      <c r="G742" s="13"/>
      <c r="Z742" s="19"/>
    </row>
    <row r="743" spans="1:26">
      <c r="A743" s="12"/>
      <c r="G743" s="13"/>
      <c r="Z743" s="19"/>
    </row>
    <row r="744" spans="1:26">
      <c r="Z744" s="19"/>
    </row>
    <row r="745" spans="1:26">
      <c r="Z745" s="19"/>
    </row>
  </sheetData>
  <phoneticPr fontId="2" type="noConversion"/>
  <dataValidations count="5">
    <dataValidation type="list" allowBlank="1" showInputMessage="1" showErrorMessage="1" sqref="W1:W1048576">
      <formula1>Environment</formula1>
    </dataValidation>
    <dataValidation type="list" allowBlank="1" showInputMessage="1" showErrorMessage="1" sqref="X1:X1048576">
      <formula1>Behavior</formula1>
    </dataValidation>
    <dataValidation type="list" allowBlank="1" showInputMessage="1" showErrorMessage="1" sqref="J1:J1048576">
      <formula1>Cloud_Cover</formula1>
    </dataValidation>
    <dataValidation type="list" allowBlank="1" showInputMessage="1" showErrorMessage="1" sqref="K1:K1048576">
      <formula1>Wind</formula1>
    </dataValidation>
    <dataValidation type="list" allowBlank="1" showInputMessage="1" showErrorMessage="1" sqref="L1:L1048576">
      <formula1>Precip</formula1>
    </dataValidation>
  </dataValidations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44"/>
  <sheetViews>
    <sheetView topLeftCell="A439" workbookViewId="0">
      <selection activeCell="A2" sqref="A2"/>
    </sheetView>
  </sheetViews>
  <sheetFormatPr defaultRowHeight="15.75" customHeight="1"/>
  <cols>
    <col min="1" max="1" width="15.42578125" bestFit="1" customWidth="1"/>
    <col min="2" max="2" width="12.5703125" bestFit="1" customWidth="1"/>
    <col min="3" max="3" width="32.42578125" bestFit="1" customWidth="1"/>
    <col min="4" max="4" width="21.42578125" bestFit="1" customWidth="1"/>
    <col min="5" max="5" width="37.42578125" bestFit="1" customWidth="1"/>
    <col min="6" max="6" width="12.5703125" bestFit="1" customWidth="1"/>
    <col min="257" max="257" width="15.42578125" bestFit="1" customWidth="1"/>
    <col min="258" max="258" width="12.5703125" bestFit="1" customWidth="1"/>
    <col min="259" max="259" width="32.42578125" bestFit="1" customWidth="1"/>
    <col min="260" max="260" width="21.42578125" bestFit="1" customWidth="1"/>
    <col min="261" max="261" width="37.42578125" bestFit="1" customWidth="1"/>
    <col min="262" max="262" width="12.5703125" bestFit="1" customWidth="1"/>
    <col min="513" max="513" width="15.42578125" bestFit="1" customWidth="1"/>
    <col min="514" max="514" width="12.5703125" bestFit="1" customWidth="1"/>
    <col min="515" max="515" width="32.42578125" bestFit="1" customWidth="1"/>
    <col min="516" max="516" width="21.42578125" bestFit="1" customWidth="1"/>
    <col min="517" max="517" width="37.42578125" bestFit="1" customWidth="1"/>
    <col min="518" max="518" width="12.5703125" bestFit="1" customWidth="1"/>
    <col min="769" max="769" width="15.42578125" bestFit="1" customWidth="1"/>
    <col min="770" max="770" width="12.5703125" bestFit="1" customWidth="1"/>
    <col min="771" max="771" width="32.42578125" bestFit="1" customWidth="1"/>
    <col min="772" max="772" width="21.42578125" bestFit="1" customWidth="1"/>
    <col min="773" max="773" width="37.42578125" bestFit="1" customWidth="1"/>
    <col min="774" max="774" width="12.5703125" bestFit="1" customWidth="1"/>
    <col min="1025" max="1025" width="15.42578125" bestFit="1" customWidth="1"/>
    <col min="1026" max="1026" width="12.5703125" bestFit="1" customWidth="1"/>
    <col min="1027" max="1027" width="32.42578125" bestFit="1" customWidth="1"/>
    <col min="1028" max="1028" width="21.42578125" bestFit="1" customWidth="1"/>
    <col min="1029" max="1029" width="37.42578125" bestFit="1" customWidth="1"/>
    <col min="1030" max="1030" width="12.5703125" bestFit="1" customWidth="1"/>
    <col min="1281" max="1281" width="15.42578125" bestFit="1" customWidth="1"/>
    <col min="1282" max="1282" width="12.5703125" bestFit="1" customWidth="1"/>
    <col min="1283" max="1283" width="32.42578125" bestFit="1" customWidth="1"/>
    <col min="1284" max="1284" width="21.42578125" bestFit="1" customWidth="1"/>
    <col min="1285" max="1285" width="37.42578125" bestFit="1" customWidth="1"/>
    <col min="1286" max="1286" width="12.5703125" bestFit="1" customWidth="1"/>
    <col min="1537" max="1537" width="15.42578125" bestFit="1" customWidth="1"/>
    <col min="1538" max="1538" width="12.5703125" bestFit="1" customWidth="1"/>
    <col min="1539" max="1539" width="32.42578125" bestFit="1" customWidth="1"/>
    <col min="1540" max="1540" width="21.42578125" bestFit="1" customWidth="1"/>
    <col min="1541" max="1541" width="37.42578125" bestFit="1" customWidth="1"/>
    <col min="1542" max="1542" width="12.5703125" bestFit="1" customWidth="1"/>
    <col min="1793" max="1793" width="15.42578125" bestFit="1" customWidth="1"/>
    <col min="1794" max="1794" width="12.5703125" bestFit="1" customWidth="1"/>
    <col min="1795" max="1795" width="32.42578125" bestFit="1" customWidth="1"/>
    <col min="1796" max="1796" width="21.42578125" bestFit="1" customWidth="1"/>
    <col min="1797" max="1797" width="37.42578125" bestFit="1" customWidth="1"/>
    <col min="1798" max="1798" width="12.5703125" bestFit="1" customWidth="1"/>
    <col min="2049" max="2049" width="15.42578125" bestFit="1" customWidth="1"/>
    <col min="2050" max="2050" width="12.5703125" bestFit="1" customWidth="1"/>
    <col min="2051" max="2051" width="32.42578125" bestFit="1" customWidth="1"/>
    <col min="2052" max="2052" width="21.42578125" bestFit="1" customWidth="1"/>
    <col min="2053" max="2053" width="37.42578125" bestFit="1" customWidth="1"/>
    <col min="2054" max="2054" width="12.5703125" bestFit="1" customWidth="1"/>
    <col min="2305" max="2305" width="15.42578125" bestFit="1" customWidth="1"/>
    <col min="2306" max="2306" width="12.5703125" bestFit="1" customWidth="1"/>
    <col min="2307" max="2307" width="32.42578125" bestFit="1" customWidth="1"/>
    <col min="2308" max="2308" width="21.42578125" bestFit="1" customWidth="1"/>
    <col min="2309" max="2309" width="37.42578125" bestFit="1" customWidth="1"/>
    <col min="2310" max="2310" width="12.5703125" bestFit="1" customWidth="1"/>
    <col min="2561" max="2561" width="15.42578125" bestFit="1" customWidth="1"/>
    <col min="2562" max="2562" width="12.5703125" bestFit="1" customWidth="1"/>
    <col min="2563" max="2563" width="32.42578125" bestFit="1" customWidth="1"/>
    <col min="2564" max="2564" width="21.42578125" bestFit="1" customWidth="1"/>
    <col min="2565" max="2565" width="37.42578125" bestFit="1" customWidth="1"/>
    <col min="2566" max="2566" width="12.5703125" bestFit="1" customWidth="1"/>
    <col min="2817" max="2817" width="15.42578125" bestFit="1" customWidth="1"/>
    <col min="2818" max="2818" width="12.5703125" bestFit="1" customWidth="1"/>
    <col min="2819" max="2819" width="32.42578125" bestFit="1" customWidth="1"/>
    <col min="2820" max="2820" width="21.42578125" bestFit="1" customWidth="1"/>
    <col min="2821" max="2821" width="37.42578125" bestFit="1" customWidth="1"/>
    <col min="2822" max="2822" width="12.5703125" bestFit="1" customWidth="1"/>
    <col min="3073" max="3073" width="15.42578125" bestFit="1" customWidth="1"/>
    <col min="3074" max="3074" width="12.5703125" bestFit="1" customWidth="1"/>
    <col min="3075" max="3075" width="32.42578125" bestFit="1" customWidth="1"/>
    <col min="3076" max="3076" width="21.42578125" bestFit="1" customWidth="1"/>
    <col min="3077" max="3077" width="37.42578125" bestFit="1" customWidth="1"/>
    <col min="3078" max="3078" width="12.5703125" bestFit="1" customWidth="1"/>
    <col min="3329" max="3329" width="15.42578125" bestFit="1" customWidth="1"/>
    <col min="3330" max="3330" width="12.5703125" bestFit="1" customWidth="1"/>
    <col min="3331" max="3331" width="32.42578125" bestFit="1" customWidth="1"/>
    <col min="3332" max="3332" width="21.42578125" bestFit="1" customWidth="1"/>
    <col min="3333" max="3333" width="37.42578125" bestFit="1" customWidth="1"/>
    <col min="3334" max="3334" width="12.5703125" bestFit="1" customWidth="1"/>
    <col min="3585" max="3585" width="15.42578125" bestFit="1" customWidth="1"/>
    <col min="3586" max="3586" width="12.5703125" bestFit="1" customWidth="1"/>
    <col min="3587" max="3587" width="32.42578125" bestFit="1" customWidth="1"/>
    <col min="3588" max="3588" width="21.42578125" bestFit="1" customWidth="1"/>
    <col min="3589" max="3589" width="37.42578125" bestFit="1" customWidth="1"/>
    <col min="3590" max="3590" width="12.5703125" bestFit="1" customWidth="1"/>
    <col min="3841" max="3841" width="15.42578125" bestFit="1" customWidth="1"/>
    <col min="3842" max="3842" width="12.5703125" bestFit="1" customWidth="1"/>
    <col min="3843" max="3843" width="32.42578125" bestFit="1" customWidth="1"/>
    <col min="3844" max="3844" width="21.42578125" bestFit="1" customWidth="1"/>
    <col min="3845" max="3845" width="37.42578125" bestFit="1" customWidth="1"/>
    <col min="3846" max="3846" width="12.5703125" bestFit="1" customWidth="1"/>
    <col min="4097" max="4097" width="15.42578125" bestFit="1" customWidth="1"/>
    <col min="4098" max="4098" width="12.5703125" bestFit="1" customWidth="1"/>
    <col min="4099" max="4099" width="32.42578125" bestFit="1" customWidth="1"/>
    <col min="4100" max="4100" width="21.42578125" bestFit="1" customWidth="1"/>
    <col min="4101" max="4101" width="37.42578125" bestFit="1" customWidth="1"/>
    <col min="4102" max="4102" width="12.5703125" bestFit="1" customWidth="1"/>
    <col min="4353" max="4353" width="15.42578125" bestFit="1" customWidth="1"/>
    <col min="4354" max="4354" width="12.5703125" bestFit="1" customWidth="1"/>
    <col min="4355" max="4355" width="32.42578125" bestFit="1" customWidth="1"/>
    <col min="4356" max="4356" width="21.42578125" bestFit="1" customWidth="1"/>
    <col min="4357" max="4357" width="37.42578125" bestFit="1" customWidth="1"/>
    <col min="4358" max="4358" width="12.5703125" bestFit="1" customWidth="1"/>
    <col min="4609" max="4609" width="15.42578125" bestFit="1" customWidth="1"/>
    <col min="4610" max="4610" width="12.5703125" bestFit="1" customWidth="1"/>
    <col min="4611" max="4611" width="32.42578125" bestFit="1" customWidth="1"/>
    <col min="4612" max="4612" width="21.42578125" bestFit="1" customWidth="1"/>
    <col min="4613" max="4613" width="37.42578125" bestFit="1" customWidth="1"/>
    <col min="4614" max="4614" width="12.5703125" bestFit="1" customWidth="1"/>
    <col min="4865" max="4865" width="15.42578125" bestFit="1" customWidth="1"/>
    <col min="4866" max="4866" width="12.5703125" bestFit="1" customWidth="1"/>
    <col min="4867" max="4867" width="32.42578125" bestFit="1" customWidth="1"/>
    <col min="4868" max="4868" width="21.42578125" bestFit="1" customWidth="1"/>
    <col min="4869" max="4869" width="37.42578125" bestFit="1" customWidth="1"/>
    <col min="4870" max="4870" width="12.5703125" bestFit="1" customWidth="1"/>
    <col min="5121" max="5121" width="15.42578125" bestFit="1" customWidth="1"/>
    <col min="5122" max="5122" width="12.5703125" bestFit="1" customWidth="1"/>
    <col min="5123" max="5123" width="32.42578125" bestFit="1" customWidth="1"/>
    <col min="5124" max="5124" width="21.42578125" bestFit="1" customWidth="1"/>
    <col min="5125" max="5125" width="37.42578125" bestFit="1" customWidth="1"/>
    <col min="5126" max="5126" width="12.5703125" bestFit="1" customWidth="1"/>
    <col min="5377" max="5377" width="15.42578125" bestFit="1" customWidth="1"/>
    <col min="5378" max="5378" width="12.5703125" bestFit="1" customWidth="1"/>
    <col min="5379" max="5379" width="32.42578125" bestFit="1" customWidth="1"/>
    <col min="5380" max="5380" width="21.42578125" bestFit="1" customWidth="1"/>
    <col min="5381" max="5381" width="37.42578125" bestFit="1" customWidth="1"/>
    <col min="5382" max="5382" width="12.5703125" bestFit="1" customWidth="1"/>
    <col min="5633" max="5633" width="15.42578125" bestFit="1" customWidth="1"/>
    <col min="5634" max="5634" width="12.5703125" bestFit="1" customWidth="1"/>
    <col min="5635" max="5635" width="32.42578125" bestFit="1" customWidth="1"/>
    <col min="5636" max="5636" width="21.42578125" bestFit="1" customWidth="1"/>
    <col min="5637" max="5637" width="37.42578125" bestFit="1" customWidth="1"/>
    <col min="5638" max="5638" width="12.5703125" bestFit="1" customWidth="1"/>
    <col min="5889" max="5889" width="15.42578125" bestFit="1" customWidth="1"/>
    <col min="5890" max="5890" width="12.5703125" bestFit="1" customWidth="1"/>
    <col min="5891" max="5891" width="32.42578125" bestFit="1" customWidth="1"/>
    <col min="5892" max="5892" width="21.42578125" bestFit="1" customWidth="1"/>
    <col min="5893" max="5893" width="37.42578125" bestFit="1" customWidth="1"/>
    <col min="5894" max="5894" width="12.5703125" bestFit="1" customWidth="1"/>
    <col min="6145" max="6145" width="15.42578125" bestFit="1" customWidth="1"/>
    <col min="6146" max="6146" width="12.5703125" bestFit="1" customWidth="1"/>
    <col min="6147" max="6147" width="32.42578125" bestFit="1" customWidth="1"/>
    <col min="6148" max="6148" width="21.42578125" bestFit="1" customWidth="1"/>
    <col min="6149" max="6149" width="37.42578125" bestFit="1" customWidth="1"/>
    <col min="6150" max="6150" width="12.5703125" bestFit="1" customWidth="1"/>
    <col min="6401" max="6401" width="15.42578125" bestFit="1" customWidth="1"/>
    <col min="6402" max="6402" width="12.5703125" bestFit="1" customWidth="1"/>
    <col min="6403" max="6403" width="32.42578125" bestFit="1" customWidth="1"/>
    <col min="6404" max="6404" width="21.42578125" bestFit="1" customWidth="1"/>
    <col min="6405" max="6405" width="37.42578125" bestFit="1" customWidth="1"/>
    <col min="6406" max="6406" width="12.5703125" bestFit="1" customWidth="1"/>
    <col min="6657" max="6657" width="15.42578125" bestFit="1" customWidth="1"/>
    <col min="6658" max="6658" width="12.5703125" bestFit="1" customWidth="1"/>
    <col min="6659" max="6659" width="32.42578125" bestFit="1" customWidth="1"/>
    <col min="6660" max="6660" width="21.42578125" bestFit="1" customWidth="1"/>
    <col min="6661" max="6661" width="37.42578125" bestFit="1" customWidth="1"/>
    <col min="6662" max="6662" width="12.5703125" bestFit="1" customWidth="1"/>
    <col min="6913" max="6913" width="15.42578125" bestFit="1" customWidth="1"/>
    <col min="6914" max="6914" width="12.5703125" bestFit="1" customWidth="1"/>
    <col min="6915" max="6915" width="32.42578125" bestFit="1" customWidth="1"/>
    <col min="6916" max="6916" width="21.42578125" bestFit="1" customWidth="1"/>
    <col min="6917" max="6917" width="37.42578125" bestFit="1" customWidth="1"/>
    <col min="6918" max="6918" width="12.5703125" bestFit="1" customWidth="1"/>
    <col min="7169" max="7169" width="15.42578125" bestFit="1" customWidth="1"/>
    <col min="7170" max="7170" width="12.5703125" bestFit="1" customWidth="1"/>
    <col min="7171" max="7171" width="32.42578125" bestFit="1" customWidth="1"/>
    <col min="7172" max="7172" width="21.42578125" bestFit="1" customWidth="1"/>
    <col min="7173" max="7173" width="37.42578125" bestFit="1" customWidth="1"/>
    <col min="7174" max="7174" width="12.5703125" bestFit="1" customWidth="1"/>
    <col min="7425" max="7425" width="15.42578125" bestFit="1" customWidth="1"/>
    <col min="7426" max="7426" width="12.5703125" bestFit="1" customWidth="1"/>
    <col min="7427" max="7427" width="32.42578125" bestFit="1" customWidth="1"/>
    <col min="7428" max="7428" width="21.42578125" bestFit="1" customWidth="1"/>
    <col min="7429" max="7429" width="37.42578125" bestFit="1" customWidth="1"/>
    <col min="7430" max="7430" width="12.5703125" bestFit="1" customWidth="1"/>
    <col min="7681" max="7681" width="15.42578125" bestFit="1" customWidth="1"/>
    <col min="7682" max="7682" width="12.5703125" bestFit="1" customWidth="1"/>
    <col min="7683" max="7683" width="32.42578125" bestFit="1" customWidth="1"/>
    <col min="7684" max="7684" width="21.42578125" bestFit="1" customWidth="1"/>
    <col min="7685" max="7685" width="37.42578125" bestFit="1" customWidth="1"/>
    <col min="7686" max="7686" width="12.5703125" bestFit="1" customWidth="1"/>
    <col min="7937" max="7937" width="15.42578125" bestFit="1" customWidth="1"/>
    <col min="7938" max="7938" width="12.5703125" bestFit="1" customWidth="1"/>
    <col min="7939" max="7939" width="32.42578125" bestFit="1" customWidth="1"/>
    <col min="7940" max="7940" width="21.42578125" bestFit="1" customWidth="1"/>
    <col min="7941" max="7941" width="37.42578125" bestFit="1" customWidth="1"/>
    <col min="7942" max="7942" width="12.5703125" bestFit="1" customWidth="1"/>
    <col min="8193" max="8193" width="15.42578125" bestFit="1" customWidth="1"/>
    <col min="8194" max="8194" width="12.5703125" bestFit="1" customWidth="1"/>
    <col min="8195" max="8195" width="32.42578125" bestFit="1" customWidth="1"/>
    <col min="8196" max="8196" width="21.42578125" bestFit="1" customWidth="1"/>
    <col min="8197" max="8197" width="37.42578125" bestFit="1" customWidth="1"/>
    <col min="8198" max="8198" width="12.5703125" bestFit="1" customWidth="1"/>
    <col min="8449" max="8449" width="15.42578125" bestFit="1" customWidth="1"/>
    <col min="8450" max="8450" width="12.5703125" bestFit="1" customWidth="1"/>
    <col min="8451" max="8451" width="32.42578125" bestFit="1" customWidth="1"/>
    <col min="8452" max="8452" width="21.42578125" bestFit="1" customWidth="1"/>
    <col min="8453" max="8453" width="37.42578125" bestFit="1" customWidth="1"/>
    <col min="8454" max="8454" width="12.5703125" bestFit="1" customWidth="1"/>
    <col min="8705" max="8705" width="15.42578125" bestFit="1" customWidth="1"/>
    <col min="8706" max="8706" width="12.5703125" bestFit="1" customWidth="1"/>
    <col min="8707" max="8707" width="32.42578125" bestFit="1" customWidth="1"/>
    <col min="8708" max="8708" width="21.42578125" bestFit="1" customWidth="1"/>
    <col min="8709" max="8709" width="37.42578125" bestFit="1" customWidth="1"/>
    <col min="8710" max="8710" width="12.5703125" bestFit="1" customWidth="1"/>
    <col min="8961" max="8961" width="15.42578125" bestFit="1" customWidth="1"/>
    <col min="8962" max="8962" width="12.5703125" bestFit="1" customWidth="1"/>
    <col min="8963" max="8963" width="32.42578125" bestFit="1" customWidth="1"/>
    <col min="8964" max="8964" width="21.42578125" bestFit="1" customWidth="1"/>
    <col min="8965" max="8965" width="37.42578125" bestFit="1" customWidth="1"/>
    <col min="8966" max="8966" width="12.5703125" bestFit="1" customWidth="1"/>
    <col min="9217" max="9217" width="15.42578125" bestFit="1" customWidth="1"/>
    <col min="9218" max="9218" width="12.5703125" bestFit="1" customWidth="1"/>
    <col min="9219" max="9219" width="32.42578125" bestFit="1" customWidth="1"/>
    <col min="9220" max="9220" width="21.42578125" bestFit="1" customWidth="1"/>
    <col min="9221" max="9221" width="37.42578125" bestFit="1" customWidth="1"/>
    <col min="9222" max="9222" width="12.5703125" bestFit="1" customWidth="1"/>
    <col min="9473" max="9473" width="15.42578125" bestFit="1" customWidth="1"/>
    <col min="9474" max="9474" width="12.5703125" bestFit="1" customWidth="1"/>
    <col min="9475" max="9475" width="32.42578125" bestFit="1" customWidth="1"/>
    <col min="9476" max="9476" width="21.42578125" bestFit="1" customWidth="1"/>
    <col min="9477" max="9477" width="37.42578125" bestFit="1" customWidth="1"/>
    <col min="9478" max="9478" width="12.5703125" bestFit="1" customWidth="1"/>
    <col min="9729" max="9729" width="15.42578125" bestFit="1" customWidth="1"/>
    <col min="9730" max="9730" width="12.5703125" bestFit="1" customWidth="1"/>
    <col min="9731" max="9731" width="32.42578125" bestFit="1" customWidth="1"/>
    <col min="9732" max="9732" width="21.42578125" bestFit="1" customWidth="1"/>
    <col min="9733" max="9733" width="37.42578125" bestFit="1" customWidth="1"/>
    <col min="9734" max="9734" width="12.5703125" bestFit="1" customWidth="1"/>
    <col min="9985" max="9985" width="15.42578125" bestFit="1" customWidth="1"/>
    <col min="9986" max="9986" width="12.5703125" bestFit="1" customWidth="1"/>
    <col min="9987" max="9987" width="32.42578125" bestFit="1" customWidth="1"/>
    <col min="9988" max="9988" width="21.42578125" bestFit="1" customWidth="1"/>
    <col min="9989" max="9989" width="37.42578125" bestFit="1" customWidth="1"/>
    <col min="9990" max="9990" width="12.5703125" bestFit="1" customWidth="1"/>
    <col min="10241" max="10241" width="15.42578125" bestFit="1" customWidth="1"/>
    <col min="10242" max="10242" width="12.5703125" bestFit="1" customWidth="1"/>
    <col min="10243" max="10243" width="32.42578125" bestFit="1" customWidth="1"/>
    <col min="10244" max="10244" width="21.42578125" bestFit="1" customWidth="1"/>
    <col min="10245" max="10245" width="37.42578125" bestFit="1" customWidth="1"/>
    <col min="10246" max="10246" width="12.5703125" bestFit="1" customWidth="1"/>
    <col min="10497" max="10497" width="15.42578125" bestFit="1" customWidth="1"/>
    <col min="10498" max="10498" width="12.5703125" bestFit="1" customWidth="1"/>
    <col min="10499" max="10499" width="32.42578125" bestFit="1" customWidth="1"/>
    <col min="10500" max="10500" width="21.42578125" bestFit="1" customWidth="1"/>
    <col min="10501" max="10501" width="37.42578125" bestFit="1" customWidth="1"/>
    <col min="10502" max="10502" width="12.5703125" bestFit="1" customWidth="1"/>
    <col min="10753" max="10753" width="15.42578125" bestFit="1" customWidth="1"/>
    <col min="10754" max="10754" width="12.5703125" bestFit="1" customWidth="1"/>
    <col min="10755" max="10755" width="32.42578125" bestFit="1" customWidth="1"/>
    <col min="10756" max="10756" width="21.42578125" bestFit="1" customWidth="1"/>
    <col min="10757" max="10757" width="37.42578125" bestFit="1" customWidth="1"/>
    <col min="10758" max="10758" width="12.5703125" bestFit="1" customWidth="1"/>
    <col min="11009" max="11009" width="15.42578125" bestFit="1" customWidth="1"/>
    <col min="11010" max="11010" width="12.5703125" bestFit="1" customWidth="1"/>
    <col min="11011" max="11011" width="32.42578125" bestFit="1" customWidth="1"/>
    <col min="11012" max="11012" width="21.42578125" bestFit="1" customWidth="1"/>
    <col min="11013" max="11013" width="37.42578125" bestFit="1" customWidth="1"/>
    <col min="11014" max="11014" width="12.5703125" bestFit="1" customWidth="1"/>
    <col min="11265" max="11265" width="15.42578125" bestFit="1" customWidth="1"/>
    <col min="11266" max="11266" width="12.5703125" bestFit="1" customWidth="1"/>
    <col min="11267" max="11267" width="32.42578125" bestFit="1" customWidth="1"/>
    <col min="11268" max="11268" width="21.42578125" bestFit="1" customWidth="1"/>
    <col min="11269" max="11269" width="37.42578125" bestFit="1" customWidth="1"/>
    <col min="11270" max="11270" width="12.5703125" bestFit="1" customWidth="1"/>
    <col min="11521" max="11521" width="15.42578125" bestFit="1" customWidth="1"/>
    <col min="11522" max="11522" width="12.5703125" bestFit="1" customWidth="1"/>
    <col min="11523" max="11523" width="32.42578125" bestFit="1" customWidth="1"/>
    <col min="11524" max="11524" width="21.42578125" bestFit="1" customWidth="1"/>
    <col min="11525" max="11525" width="37.42578125" bestFit="1" customWidth="1"/>
    <col min="11526" max="11526" width="12.5703125" bestFit="1" customWidth="1"/>
    <col min="11777" max="11777" width="15.42578125" bestFit="1" customWidth="1"/>
    <col min="11778" max="11778" width="12.5703125" bestFit="1" customWidth="1"/>
    <col min="11779" max="11779" width="32.42578125" bestFit="1" customWidth="1"/>
    <col min="11780" max="11780" width="21.42578125" bestFit="1" customWidth="1"/>
    <col min="11781" max="11781" width="37.42578125" bestFit="1" customWidth="1"/>
    <col min="11782" max="11782" width="12.5703125" bestFit="1" customWidth="1"/>
    <col min="12033" max="12033" width="15.42578125" bestFit="1" customWidth="1"/>
    <col min="12034" max="12034" width="12.5703125" bestFit="1" customWidth="1"/>
    <col min="12035" max="12035" width="32.42578125" bestFit="1" customWidth="1"/>
    <col min="12036" max="12036" width="21.42578125" bestFit="1" customWidth="1"/>
    <col min="12037" max="12037" width="37.42578125" bestFit="1" customWidth="1"/>
    <col min="12038" max="12038" width="12.5703125" bestFit="1" customWidth="1"/>
    <col min="12289" max="12289" width="15.42578125" bestFit="1" customWidth="1"/>
    <col min="12290" max="12290" width="12.5703125" bestFit="1" customWidth="1"/>
    <col min="12291" max="12291" width="32.42578125" bestFit="1" customWidth="1"/>
    <col min="12292" max="12292" width="21.42578125" bestFit="1" customWidth="1"/>
    <col min="12293" max="12293" width="37.42578125" bestFit="1" customWidth="1"/>
    <col min="12294" max="12294" width="12.5703125" bestFit="1" customWidth="1"/>
    <col min="12545" max="12545" width="15.42578125" bestFit="1" customWidth="1"/>
    <col min="12546" max="12546" width="12.5703125" bestFit="1" customWidth="1"/>
    <col min="12547" max="12547" width="32.42578125" bestFit="1" customWidth="1"/>
    <col min="12548" max="12548" width="21.42578125" bestFit="1" customWidth="1"/>
    <col min="12549" max="12549" width="37.42578125" bestFit="1" customWidth="1"/>
    <col min="12550" max="12550" width="12.5703125" bestFit="1" customWidth="1"/>
    <col min="12801" max="12801" width="15.42578125" bestFit="1" customWidth="1"/>
    <col min="12802" max="12802" width="12.5703125" bestFit="1" customWidth="1"/>
    <col min="12803" max="12803" width="32.42578125" bestFit="1" customWidth="1"/>
    <col min="12804" max="12804" width="21.42578125" bestFit="1" customWidth="1"/>
    <col min="12805" max="12805" width="37.42578125" bestFit="1" customWidth="1"/>
    <col min="12806" max="12806" width="12.5703125" bestFit="1" customWidth="1"/>
    <col min="13057" max="13057" width="15.42578125" bestFit="1" customWidth="1"/>
    <col min="13058" max="13058" width="12.5703125" bestFit="1" customWidth="1"/>
    <col min="13059" max="13059" width="32.42578125" bestFit="1" customWidth="1"/>
    <col min="13060" max="13060" width="21.42578125" bestFit="1" customWidth="1"/>
    <col min="13061" max="13061" width="37.42578125" bestFit="1" customWidth="1"/>
    <col min="13062" max="13062" width="12.5703125" bestFit="1" customWidth="1"/>
    <col min="13313" max="13313" width="15.42578125" bestFit="1" customWidth="1"/>
    <col min="13314" max="13314" width="12.5703125" bestFit="1" customWidth="1"/>
    <col min="13315" max="13315" width="32.42578125" bestFit="1" customWidth="1"/>
    <col min="13316" max="13316" width="21.42578125" bestFit="1" customWidth="1"/>
    <col min="13317" max="13317" width="37.42578125" bestFit="1" customWidth="1"/>
    <col min="13318" max="13318" width="12.5703125" bestFit="1" customWidth="1"/>
    <col min="13569" max="13569" width="15.42578125" bestFit="1" customWidth="1"/>
    <col min="13570" max="13570" width="12.5703125" bestFit="1" customWidth="1"/>
    <col min="13571" max="13571" width="32.42578125" bestFit="1" customWidth="1"/>
    <col min="13572" max="13572" width="21.42578125" bestFit="1" customWidth="1"/>
    <col min="13573" max="13573" width="37.42578125" bestFit="1" customWidth="1"/>
    <col min="13574" max="13574" width="12.5703125" bestFit="1" customWidth="1"/>
    <col min="13825" max="13825" width="15.42578125" bestFit="1" customWidth="1"/>
    <col min="13826" max="13826" width="12.5703125" bestFit="1" customWidth="1"/>
    <col min="13827" max="13827" width="32.42578125" bestFit="1" customWidth="1"/>
    <col min="13828" max="13828" width="21.42578125" bestFit="1" customWidth="1"/>
    <col min="13829" max="13829" width="37.42578125" bestFit="1" customWidth="1"/>
    <col min="13830" max="13830" width="12.5703125" bestFit="1" customWidth="1"/>
    <col min="14081" max="14081" width="15.42578125" bestFit="1" customWidth="1"/>
    <col min="14082" max="14082" width="12.5703125" bestFit="1" customWidth="1"/>
    <col min="14083" max="14083" width="32.42578125" bestFit="1" customWidth="1"/>
    <col min="14084" max="14084" width="21.42578125" bestFit="1" customWidth="1"/>
    <col min="14085" max="14085" width="37.42578125" bestFit="1" customWidth="1"/>
    <col min="14086" max="14086" width="12.5703125" bestFit="1" customWidth="1"/>
    <col min="14337" max="14337" width="15.42578125" bestFit="1" customWidth="1"/>
    <col min="14338" max="14338" width="12.5703125" bestFit="1" customWidth="1"/>
    <col min="14339" max="14339" width="32.42578125" bestFit="1" customWidth="1"/>
    <col min="14340" max="14340" width="21.42578125" bestFit="1" customWidth="1"/>
    <col min="14341" max="14341" width="37.42578125" bestFit="1" customWidth="1"/>
    <col min="14342" max="14342" width="12.5703125" bestFit="1" customWidth="1"/>
    <col min="14593" max="14593" width="15.42578125" bestFit="1" customWidth="1"/>
    <col min="14594" max="14594" width="12.5703125" bestFit="1" customWidth="1"/>
    <col min="14595" max="14595" width="32.42578125" bestFit="1" customWidth="1"/>
    <col min="14596" max="14596" width="21.42578125" bestFit="1" customWidth="1"/>
    <col min="14597" max="14597" width="37.42578125" bestFit="1" customWidth="1"/>
    <col min="14598" max="14598" width="12.5703125" bestFit="1" customWidth="1"/>
    <col min="14849" max="14849" width="15.42578125" bestFit="1" customWidth="1"/>
    <col min="14850" max="14850" width="12.5703125" bestFit="1" customWidth="1"/>
    <col min="14851" max="14851" width="32.42578125" bestFit="1" customWidth="1"/>
    <col min="14852" max="14852" width="21.42578125" bestFit="1" customWidth="1"/>
    <col min="14853" max="14853" width="37.42578125" bestFit="1" customWidth="1"/>
    <col min="14854" max="14854" width="12.5703125" bestFit="1" customWidth="1"/>
    <col min="15105" max="15105" width="15.42578125" bestFit="1" customWidth="1"/>
    <col min="15106" max="15106" width="12.5703125" bestFit="1" customWidth="1"/>
    <col min="15107" max="15107" width="32.42578125" bestFit="1" customWidth="1"/>
    <col min="15108" max="15108" width="21.42578125" bestFit="1" customWidth="1"/>
    <col min="15109" max="15109" width="37.42578125" bestFit="1" customWidth="1"/>
    <col min="15110" max="15110" width="12.5703125" bestFit="1" customWidth="1"/>
    <col min="15361" max="15361" width="15.42578125" bestFit="1" customWidth="1"/>
    <col min="15362" max="15362" width="12.5703125" bestFit="1" customWidth="1"/>
    <col min="15363" max="15363" width="32.42578125" bestFit="1" customWidth="1"/>
    <col min="15364" max="15364" width="21.42578125" bestFit="1" customWidth="1"/>
    <col min="15365" max="15365" width="37.42578125" bestFit="1" customWidth="1"/>
    <col min="15366" max="15366" width="12.5703125" bestFit="1" customWidth="1"/>
    <col min="15617" max="15617" width="15.42578125" bestFit="1" customWidth="1"/>
    <col min="15618" max="15618" width="12.5703125" bestFit="1" customWidth="1"/>
    <col min="15619" max="15619" width="32.42578125" bestFit="1" customWidth="1"/>
    <col min="15620" max="15620" width="21.42578125" bestFit="1" customWidth="1"/>
    <col min="15621" max="15621" width="37.42578125" bestFit="1" customWidth="1"/>
    <col min="15622" max="15622" width="12.5703125" bestFit="1" customWidth="1"/>
    <col min="15873" max="15873" width="15.42578125" bestFit="1" customWidth="1"/>
    <col min="15874" max="15874" width="12.5703125" bestFit="1" customWidth="1"/>
    <col min="15875" max="15875" width="32.42578125" bestFit="1" customWidth="1"/>
    <col min="15876" max="15876" width="21.42578125" bestFit="1" customWidth="1"/>
    <col min="15877" max="15877" width="37.42578125" bestFit="1" customWidth="1"/>
    <col min="15878" max="15878" width="12.5703125" bestFit="1" customWidth="1"/>
    <col min="16129" max="16129" width="15.42578125" bestFit="1" customWidth="1"/>
    <col min="16130" max="16130" width="12.5703125" bestFit="1" customWidth="1"/>
    <col min="16131" max="16131" width="32.42578125" bestFit="1" customWidth="1"/>
    <col min="16132" max="16132" width="21.42578125" bestFit="1" customWidth="1"/>
    <col min="16133" max="16133" width="37.42578125" bestFit="1" customWidth="1"/>
    <col min="16134" max="16134" width="12.5703125" bestFit="1" customWidth="1"/>
  </cols>
  <sheetData>
    <row r="1" spans="1:6" ht="15.75" customHeight="1">
      <c r="A1" s="26" t="s">
        <v>200</v>
      </c>
      <c r="B1" s="27" t="s">
        <v>201</v>
      </c>
      <c r="C1" s="27" t="s">
        <v>202</v>
      </c>
      <c r="D1" s="26" t="s">
        <v>203</v>
      </c>
      <c r="E1" s="27" t="s">
        <v>204</v>
      </c>
      <c r="F1" s="27" t="s">
        <v>201</v>
      </c>
    </row>
    <row r="2" spans="1:6" ht="15.75" customHeight="1">
      <c r="A2" s="28" t="s">
        <v>205</v>
      </c>
      <c r="B2" s="29" t="s">
        <v>206</v>
      </c>
      <c r="C2" s="4" t="s">
        <v>207</v>
      </c>
      <c r="D2" s="28" t="s">
        <v>208</v>
      </c>
      <c r="E2" s="4" t="s">
        <v>209</v>
      </c>
      <c r="F2" s="29" t="s">
        <v>206</v>
      </c>
    </row>
    <row r="3" spans="1:6" ht="15.75" customHeight="1">
      <c r="A3" s="28" t="s">
        <v>210</v>
      </c>
      <c r="B3" s="3" t="s">
        <v>211</v>
      </c>
      <c r="C3" s="2" t="s">
        <v>212</v>
      </c>
      <c r="D3" s="28" t="s">
        <v>213</v>
      </c>
      <c r="E3" s="2" t="s">
        <v>213</v>
      </c>
      <c r="F3" s="3" t="s">
        <v>211</v>
      </c>
    </row>
    <row r="4" spans="1:6" ht="15.75" customHeight="1">
      <c r="A4" s="30" t="s">
        <v>214</v>
      </c>
      <c r="B4" s="3" t="s">
        <v>215</v>
      </c>
      <c r="C4" s="3" t="s">
        <v>216</v>
      </c>
      <c r="D4" s="30" t="s">
        <v>217</v>
      </c>
      <c r="E4" s="2" t="s">
        <v>218</v>
      </c>
      <c r="F4" s="3" t="s">
        <v>215</v>
      </c>
    </row>
    <row r="5" spans="1:6" ht="15.75" customHeight="1">
      <c r="A5" s="28" t="s">
        <v>219</v>
      </c>
      <c r="B5" s="3" t="s">
        <v>220</v>
      </c>
      <c r="C5" s="2" t="s">
        <v>221</v>
      </c>
      <c r="D5" s="30" t="s">
        <v>222</v>
      </c>
      <c r="E5" s="3" t="s">
        <v>222</v>
      </c>
      <c r="F5" s="3" t="s">
        <v>220</v>
      </c>
    </row>
    <row r="6" spans="1:6" ht="15.75" customHeight="1">
      <c r="A6" s="31" t="s">
        <v>130</v>
      </c>
      <c r="B6" s="3" t="s">
        <v>223</v>
      </c>
      <c r="C6" s="2" t="s">
        <v>224</v>
      </c>
      <c r="D6" s="28" t="s">
        <v>225</v>
      </c>
      <c r="E6" s="2" t="s">
        <v>225</v>
      </c>
      <c r="F6" s="3" t="s">
        <v>223</v>
      </c>
    </row>
    <row r="7" spans="1:6" ht="15.75" customHeight="1">
      <c r="A7" s="30" t="s">
        <v>226</v>
      </c>
      <c r="B7" s="3" t="s">
        <v>227</v>
      </c>
      <c r="C7" s="2" t="s">
        <v>228</v>
      </c>
      <c r="D7" s="30" t="s">
        <v>217</v>
      </c>
      <c r="E7" s="2" t="s">
        <v>229</v>
      </c>
      <c r="F7" s="3" t="s">
        <v>227</v>
      </c>
    </row>
    <row r="8" spans="1:6">
      <c r="A8" s="30" t="s">
        <v>81</v>
      </c>
      <c r="B8" s="3" t="s">
        <v>211</v>
      </c>
      <c r="C8" s="2" t="s">
        <v>90</v>
      </c>
      <c r="D8" s="28" t="s">
        <v>208</v>
      </c>
      <c r="E8" s="2" t="s">
        <v>230</v>
      </c>
      <c r="F8" s="3" t="s">
        <v>211</v>
      </c>
    </row>
    <row r="9" spans="1:6" ht="15.75" customHeight="1">
      <c r="A9" s="28" t="s">
        <v>30</v>
      </c>
      <c r="B9" s="3" t="s">
        <v>211</v>
      </c>
      <c r="C9" s="2" t="s">
        <v>91</v>
      </c>
      <c r="D9" s="28" t="s">
        <v>231</v>
      </c>
      <c r="E9" s="2" t="s">
        <v>231</v>
      </c>
      <c r="F9" s="3" t="s">
        <v>211</v>
      </c>
    </row>
    <row r="10" spans="1:6" ht="15.75" customHeight="1">
      <c r="A10" s="28" t="s">
        <v>232</v>
      </c>
      <c r="B10" s="3" t="s">
        <v>220</v>
      </c>
      <c r="C10" s="2" t="s">
        <v>233</v>
      </c>
      <c r="D10" s="28" t="s">
        <v>230</v>
      </c>
      <c r="E10" s="2" t="s">
        <v>234</v>
      </c>
      <c r="F10" s="3" t="s">
        <v>220</v>
      </c>
    </row>
    <row r="11" spans="1:6" ht="13.5" customHeight="1">
      <c r="A11" s="28" t="s">
        <v>235</v>
      </c>
      <c r="B11" s="2" t="s">
        <v>236</v>
      </c>
      <c r="C11" s="3" t="s">
        <v>237</v>
      </c>
      <c r="D11" s="28" t="s">
        <v>238</v>
      </c>
      <c r="E11" s="2" t="s">
        <v>239</v>
      </c>
      <c r="F11" s="2" t="s">
        <v>236</v>
      </c>
    </row>
    <row r="12" spans="1:6">
      <c r="A12" s="31" t="s">
        <v>240</v>
      </c>
      <c r="B12" s="3" t="s">
        <v>211</v>
      </c>
      <c r="C12" s="2" t="s">
        <v>241</v>
      </c>
      <c r="D12" s="28" t="s">
        <v>230</v>
      </c>
      <c r="E12" s="2" t="s">
        <v>230</v>
      </c>
      <c r="F12" s="3" t="s">
        <v>242</v>
      </c>
    </row>
    <row r="13" spans="1:6" ht="16.5" customHeight="1">
      <c r="A13" s="28" t="s">
        <v>24</v>
      </c>
      <c r="B13" s="3" t="s">
        <v>211</v>
      </c>
      <c r="C13" s="2" t="s">
        <v>92</v>
      </c>
      <c r="D13" s="28" t="s">
        <v>230</v>
      </c>
      <c r="E13" s="2" t="s">
        <v>243</v>
      </c>
      <c r="F13" s="3" t="s">
        <v>211</v>
      </c>
    </row>
    <row r="14" spans="1:6" ht="15.75" customHeight="1">
      <c r="A14" s="28" t="s">
        <v>244</v>
      </c>
      <c r="B14" s="3" t="s">
        <v>215</v>
      </c>
      <c r="C14" s="2" t="s">
        <v>245</v>
      </c>
      <c r="D14" s="30" t="s">
        <v>217</v>
      </c>
      <c r="E14" s="3" t="s">
        <v>217</v>
      </c>
      <c r="F14" s="3" t="s">
        <v>215</v>
      </c>
    </row>
    <row r="15" spans="1:6">
      <c r="A15" s="28" t="s">
        <v>246</v>
      </c>
      <c r="B15" s="3" t="s">
        <v>211</v>
      </c>
      <c r="C15" s="2" t="s">
        <v>247</v>
      </c>
      <c r="D15" s="28" t="s">
        <v>248</v>
      </c>
      <c r="E15" s="2" t="s">
        <v>248</v>
      </c>
      <c r="F15" s="3" t="s">
        <v>249</v>
      </c>
    </row>
    <row r="16" spans="1:6">
      <c r="A16" s="28" t="s">
        <v>250</v>
      </c>
      <c r="B16" s="3" t="s">
        <v>211</v>
      </c>
      <c r="C16" s="2" t="s">
        <v>251</v>
      </c>
      <c r="D16" s="28" t="s">
        <v>248</v>
      </c>
      <c r="E16" s="2" t="s">
        <v>248</v>
      </c>
      <c r="F16" s="3" t="s">
        <v>211</v>
      </c>
    </row>
    <row r="17" spans="1:6">
      <c r="A17" s="28" t="s">
        <v>252</v>
      </c>
      <c r="B17" s="3" t="s">
        <v>211</v>
      </c>
      <c r="C17" s="2" t="s">
        <v>253</v>
      </c>
      <c r="D17" s="28" t="s">
        <v>231</v>
      </c>
      <c r="E17" s="2" t="s">
        <v>254</v>
      </c>
      <c r="F17" s="3" t="s">
        <v>211</v>
      </c>
    </row>
    <row r="18" spans="1:6">
      <c r="A18" s="30" t="s">
        <v>255</v>
      </c>
      <c r="B18" s="3" t="s">
        <v>220</v>
      </c>
      <c r="C18" s="2" t="s">
        <v>256</v>
      </c>
      <c r="D18" s="30" t="s">
        <v>217</v>
      </c>
      <c r="E18" s="2" t="s">
        <v>229</v>
      </c>
      <c r="F18" s="3" t="s">
        <v>220</v>
      </c>
    </row>
    <row r="19" spans="1:6" ht="15.75" customHeight="1">
      <c r="A19" s="30" t="s">
        <v>25</v>
      </c>
      <c r="B19" s="3" t="s">
        <v>236</v>
      </c>
      <c r="C19" s="2" t="s">
        <v>257</v>
      </c>
      <c r="D19" s="30" t="s">
        <v>258</v>
      </c>
      <c r="E19" s="2" t="s">
        <v>259</v>
      </c>
      <c r="F19" s="3" t="s">
        <v>236</v>
      </c>
    </row>
    <row r="20" spans="1:6">
      <c r="A20" s="30" t="s">
        <v>260</v>
      </c>
      <c r="B20" s="2" t="s">
        <v>236</v>
      </c>
      <c r="C20" s="2" t="s">
        <v>261</v>
      </c>
      <c r="D20" s="28" t="s">
        <v>258</v>
      </c>
      <c r="E20" s="2" t="s">
        <v>262</v>
      </c>
      <c r="F20" s="3" t="s">
        <v>263</v>
      </c>
    </row>
    <row r="21" spans="1:6">
      <c r="A21" s="28" t="s">
        <v>32</v>
      </c>
      <c r="B21" s="3" t="s">
        <v>211</v>
      </c>
      <c r="C21" s="2" t="s">
        <v>93</v>
      </c>
      <c r="D21" s="28" t="s">
        <v>264</v>
      </c>
      <c r="E21" s="2" t="s">
        <v>264</v>
      </c>
      <c r="F21" s="3" t="s">
        <v>211</v>
      </c>
    </row>
    <row r="22" spans="1:6" ht="15.75" customHeight="1">
      <c r="A22" s="28" t="s">
        <v>265</v>
      </c>
      <c r="B22" s="3" t="s">
        <v>220</v>
      </c>
      <c r="C22" s="2" t="s">
        <v>266</v>
      </c>
      <c r="D22" s="28" t="s">
        <v>267</v>
      </c>
      <c r="E22" s="2" t="s">
        <v>268</v>
      </c>
      <c r="F22" s="3" t="s">
        <v>220</v>
      </c>
    </row>
    <row r="23" spans="1:6">
      <c r="A23" s="28" t="s">
        <v>269</v>
      </c>
      <c r="B23" s="3" t="s">
        <v>220</v>
      </c>
      <c r="C23" s="3" t="s">
        <v>270</v>
      </c>
      <c r="D23" s="30" t="s">
        <v>267</v>
      </c>
      <c r="E23" s="2" t="s">
        <v>271</v>
      </c>
      <c r="F23" s="3" t="s">
        <v>220</v>
      </c>
    </row>
    <row r="24" spans="1:6">
      <c r="A24" s="28" t="s">
        <v>55</v>
      </c>
      <c r="B24" s="3" t="s">
        <v>211</v>
      </c>
      <c r="C24" s="3" t="s">
        <v>94</v>
      </c>
      <c r="D24" s="30" t="s">
        <v>231</v>
      </c>
      <c r="E24" s="2" t="s">
        <v>231</v>
      </c>
      <c r="F24" s="3" t="s">
        <v>211</v>
      </c>
    </row>
    <row r="25" spans="1:6" ht="15.75" customHeight="1">
      <c r="A25" s="28" t="s">
        <v>272</v>
      </c>
      <c r="B25" s="3" t="s">
        <v>223</v>
      </c>
      <c r="C25" s="2" t="s">
        <v>273</v>
      </c>
      <c r="D25" s="28" t="s">
        <v>225</v>
      </c>
      <c r="E25" s="2" t="s">
        <v>225</v>
      </c>
      <c r="F25" s="3" t="s">
        <v>223</v>
      </c>
    </row>
    <row r="26" spans="1:6" ht="15.75" customHeight="1">
      <c r="A26" s="30" t="s">
        <v>45</v>
      </c>
      <c r="B26" s="3" t="s">
        <v>274</v>
      </c>
      <c r="C26" s="2" t="s">
        <v>123</v>
      </c>
      <c r="D26" s="30" t="s">
        <v>275</v>
      </c>
      <c r="E26" s="2" t="s">
        <v>276</v>
      </c>
      <c r="F26" s="3" t="s">
        <v>277</v>
      </c>
    </row>
    <row r="27" spans="1:6" ht="15.75" customHeight="1">
      <c r="A27" s="28" t="s">
        <v>141</v>
      </c>
      <c r="B27" s="3" t="s">
        <v>211</v>
      </c>
      <c r="C27" s="2" t="s">
        <v>278</v>
      </c>
      <c r="D27" s="28" t="s">
        <v>230</v>
      </c>
      <c r="E27" s="2" t="s">
        <v>243</v>
      </c>
      <c r="F27" s="3" t="s">
        <v>211</v>
      </c>
    </row>
    <row r="28" spans="1:6" ht="15.75" customHeight="1">
      <c r="A28" s="28" t="s">
        <v>63</v>
      </c>
      <c r="B28" s="3" t="s">
        <v>211</v>
      </c>
      <c r="C28" s="2" t="s">
        <v>95</v>
      </c>
      <c r="D28" s="28" t="s">
        <v>208</v>
      </c>
      <c r="E28" s="2" t="s">
        <v>230</v>
      </c>
      <c r="F28" s="3" t="s">
        <v>211</v>
      </c>
    </row>
    <row r="29" spans="1:6">
      <c r="A29" s="28" t="s">
        <v>68</v>
      </c>
      <c r="B29" s="3" t="s">
        <v>211</v>
      </c>
      <c r="C29" s="2" t="s">
        <v>96</v>
      </c>
      <c r="D29" s="28" t="s">
        <v>231</v>
      </c>
      <c r="E29" s="2" t="s">
        <v>231</v>
      </c>
      <c r="F29" s="3" t="s">
        <v>211</v>
      </c>
    </row>
    <row r="30" spans="1:6">
      <c r="A30" s="28" t="s">
        <v>279</v>
      </c>
      <c r="B30" s="3" t="s">
        <v>211</v>
      </c>
      <c r="C30" s="2" t="s">
        <v>280</v>
      </c>
      <c r="D30" s="28" t="s">
        <v>264</v>
      </c>
      <c r="E30" s="2" t="s">
        <v>281</v>
      </c>
      <c r="F30" s="3" t="s">
        <v>211</v>
      </c>
    </row>
    <row r="31" spans="1:6">
      <c r="A31" s="28" t="s">
        <v>282</v>
      </c>
      <c r="B31" s="3" t="s">
        <v>220</v>
      </c>
      <c r="C31" s="3" t="s">
        <v>283</v>
      </c>
      <c r="D31" s="28" t="s">
        <v>267</v>
      </c>
      <c r="E31" s="2" t="s">
        <v>284</v>
      </c>
      <c r="F31" s="3" t="s">
        <v>220</v>
      </c>
    </row>
    <row r="32" spans="1:6">
      <c r="A32" s="28" t="s">
        <v>285</v>
      </c>
      <c r="B32" s="3" t="s">
        <v>274</v>
      </c>
      <c r="C32" s="2" t="s">
        <v>286</v>
      </c>
      <c r="D32" s="30" t="s">
        <v>275</v>
      </c>
      <c r="E32" s="2" t="s">
        <v>287</v>
      </c>
      <c r="F32" s="3" t="s">
        <v>277</v>
      </c>
    </row>
    <row r="33" spans="1:6">
      <c r="A33" s="28" t="s">
        <v>288</v>
      </c>
      <c r="B33" s="3" t="s">
        <v>220</v>
      </c>
      <c r="C33" s="3" t="s">
        <v>289</v>
      </c>
      <c r="D33" s="30" t="s">
        <v>267</v>
      </c>
      <c r="E33" s="2" t="s">
        <v>271</v>
      </c>
      <c r="F33" s="3" t="s">
        <v>220</v>
      </c>
    </row>
    <row r="34" spans="1:6">
      <c r="A34" s="28" t="s">
        <v>290</v>
      </c>
      <c r="B34" s="3" t="s">
        <v>220</v>
      </c>
      <c r="C34" s="2" t="s">
        <v>291</v>
      </c>
      <c r="D34" s="28" t="s">
        <v>222</v>
      </c>
      <c r="E34" s="2" t="s">
        <v>268</v>
      </c>
      <c r="F34" s="3" t="s">
        <v>220</v>
      </c>
    </row>
    <row r="35" spans="1:6" ht="15.75" customHeight="1">
      <c r="A35" s="28" t="s">
        <v>292</v>
      </c>
      <c r="B35" s="3" t="s">
        <v>293</v>
      </c>
      <c r="C35" s="2" t="s">
        <v>294</v>
      </c>
      <c r="D35" s="28" t="s">
        <v>295</v>
      </c>
      <c r="E35" s="2" t="s">
        <v>296</v>
      </c>
      <c r="F35" s="3" t="s">
        <v>293</v>
      </c>
    </row>
    <row r="36" spans="1:6">
      <c r="A36" s="28" t="s">
        <v>297</v>
      </c>
      <c r="B36" s="3" t="s">
        <v>206</v>
      </c>
      <c r="C36" s="2" t="s">
        <v>298</v>
      </c>
      <c r="D36" s="28" t="s">
        <v>217</v>
      </c>
      <c r="E36" s="2" t="s">
        <v>229</v>
      </c>
      <c r="F36" s="3" t="s">
        <v>206</v>
      </c>
    </row>
    <row r="37" spans="1:6">
      <c r="A37" s="28" t="s">
        <v>299</v>
      </c>
      <c r="B37" s="3" t="s">
        <v>211</v>
      </c>
      <c r="C37" s="2" t="s">
        <v>300</v>
      </c>
      <c r="D37" s="28" t="s">
        <v>208</v>
      </c>
      <c r="E37" s="2" t="s">
        <v>230</v>
      </c>
      <c r="F37" s="3" t="s">
        <v>211</v>
      </c>
    </row>
    <row r="38" spans="1:6" ht="15.75" customHeight="1">
      <c r="A38" s="28" t="s">
        <v>301</v>
      </c>
      <c r="B38" s="29" t="s">
        <v>211</v>
      </c>
      <c r="C38" s="4" t="s">
        <v>302</v>
      </c>
      <c r="D38" s="28" t="s">
        <v>213</v>
      </c>
      <c r="E38" s="4" t="s">
        <v>213</v>
      </c>
      <c r="F38" s="29" t="s">
        <v>303</v>
      </c>
    </row>
    <row r="39" spans="1:6">
      <c r="A39" s="28" t="s">
        <v>304</v>
      </c>
      <c r="B39" s="3" t="s">
        <v>220</v>
      </c>
      <c r="C39" s="2" t="s">
        <v>305</v>
      </c>
      <c r="D39" s="30" t="s">
        <v>275</v>
      </c>
      <c r="E39" s="2" t="s">
        <v>276</v>
      </c>
      <c r="F39" s="3" t="s">
        <v>220</v>
      </c>
    </row>
    <row r="40" spans="1:6">
      <c r="A40" s="28" t="s">
        <v>306</v>
      </c>
      <c r="B40" s="3" t="s">
        <v>211</v>
      </c>
      <c r="C40" s="2" t="s">
        <v>307</v>
      </c>
      <c r="D40" s="30" t="s">
        <v>231</v>
      </c>
      <c r="E40" s="2" t="s">
        <v>308</v>
      </c>
      <c r="F40" s="3" t="s">
        <v>211</v>
      </c>
    </row>
    <row r="41" spans="1:6">
      <c r="A41" s="28" t="s">
        <v>309</v>
      </c>
      <c r="B41" s="3" t="s">
        <v>211</v>
      </c>
      <c r="C41" s="2" t="s">
        <v>310</v>
      </c>
      <c r="D41" s="30" t="s">
        <v>231</v>
      </c>
      <c r="E41" s="2" t="s">
        <v>311</v>
      </c>
      <c r="F41" s="3" t="s">
        <v>211</v>
      </c>
    </row>
    <row r="42" spans="1:6">
      <c r="A42" s="28" t="s">
        <v>312</v>
      </c>
      <c r="B42" s="3" t="s">
        <v>313</v>
      </c>
      <c r="C42" s="2" t="s">
        <v>314</v>
      </c>
      <c r="D42" s="30" t="s">
        <v>315</v>
      </c>
      <c r="E42" s="2" t="s">
        <v>315</v>
      </c>
      <c r="F42" s="3" t="s">
        <v>313</v>
      </c>
    </row>
    <row r="43" spans="1:6">
      <c r="A43" s="28" t="s">
        <v>316</v>
      </c>
      <c r="B43" s="3" t="s">
        <v>211</v>
      </c>
      <c r="C43" s="2" t="s">
        <v>317</v>
      </c>
      <c r="D43" s="30" t="s">
        <v>231</v>
      </c>
      <c r="E43" s="2" t="s">
        <v>231</v>
      </c>
      <c r="F43" s="3" t="s">
        <v>211</v>
      </c>
    </row>
    <row r="44" spans="1:6" ht="15.75" customHeight="1">
      <c r="A44" s="32" t="s">
        <v>66</v>
      </c>
      <c r="B44" s="3" t="s">
        <v>211</v>
      </c>
      <c r="C44" s="2" t="s">
        <v>97</v>
      </c>
      <c r="D44" s="28" t="s">
        <v>231</v>
      </c>
      <c r="E44" s="2" t="s">
        <v>318</v>
      </c>
      <c r="F44" s="3" t="s">
        <v>211</v>
      </c>
    </row>
    <row r="45" spans="1:6">
      <c r="A45" s="30" t="s">
        <v>50</v>
      </c>
      <c r="B45" s="3" t="s">
        <v>215</v>
      </c>
      <c r="C45" s="2" t="s">
        <v>98</v>
      </c>
      <c r="D45" s="30" t="s">
        <v>217</v>
      </c>
      <c r="E45" s="2" t="s">
        <v>229</v>
      </c>
      <c r="F45" s="3" t="s">
        <v>215</v>
      </c>
    </row>
    <row r="46" spans="1:6">
      <c r="A46" s="28" t="s">
        <v>319</v>
      </c>
      <c r="B46" s="29" t="s">
        <v>206</v>
      </c>
      <c r="C46" s="4" t="s">
        <v>320</v>
      </c>
      <c r="D46" s="33" t="s">
        <v>208</v>
      </c>
      <c r="E46" t="s">
        <v>209</v>
      </c>
      <c r="F46" s="29" t="s">
        <v>215</v>
      </c>
    </row>
    <row r="47" spans="1:6" ht="15.75" customHeight="1">
      <c r="A47" s="30" t="s">
        <v>29</v>
      </c>
      <c r="B47" s="3" t="s">
        <v>206</v>
      </c>
      <c r="C47" s="2" t="s">
        <v>99</v>
      </c>
      <c r="D47" s="28" t="s">
        <v>208</v>
      </c>
      <c r="E47" s="2" t="s">
        <v>209</v>
      </c>
      <c r="F47" s="3" t="s">
        <v>206</v>
      </c>
    </row>
    <row r="48" spans="1:6">
      <c r="A48" s="28" t="s">
        <v>321</v>
      </c>
      <c r="B48" s="3" t="s">
        <v>293</v>
      </c>
      <c r="C48" s="2" t="s">
        <v>322</v>
      </c>
      <c r="D48" s="28" t="s">
        <v>295</v>
      </c>
      <c r="E48" s="2" t="s">
        <v>323</v>
      </c>
      <c r="F48" s="3" t="s">
        <v>293</v>
      </c>
    </row>
    <row r="49" spans="1:6">
      <c r="A49" s="28" t="s">
        <v>324</v>
      </c>
      <c r="B49" s="3" t="s">
        <v>211</v>
      </c>
      <c r="C49" s="2" t="s">
        <v>325</v>
      </c>
      <c r="D49" s="28" t="s">
        <v>248</v>
      </c>
      <c r="E49" s="2" t="s">
        <v>248</v>
      </c>
      <c r="F49" s="3" t="s">
        <v>249</v>
      </c>
    </row>
    <row r="50" spans="1:6" ht="15.75" customHeight="1">
      <c r="A50" s="28" t="s">
        <v>326</v>
      </c>
      <c r="B50" s="3" t="s">
        <v>313</v>
      </c>
      <c r="C50" s="2" t="s">
        <v>327</v>
      </c>
      <c r="D50" s="30" t="s">
        <v>315</v>
      </c>
      <c r="E50" s="2" t="s">
        <v>315</v>
      </c>
      <c r="F50" s="3" t="s">
        <v>313</v>
      </c>
    </row>
    <row r="51" spans="1:6" ht="15.75" customHeight="1">
      <c r="A51" s="28" t="s">
        <v>328</v>
      </c>
      <c r="B51" s="3" t="s">
        <v>211</v>
      </c>
      <c r="C51" s="2" t="s">
        <v>329</v>
      </c>
      <c r="D51" s="28" t="s">
        <v>208</v>
      </c>
      <c r="E51" s="2" t="s">
        <v>230</v>
      </c>
      <c r="F51" s="3"/>
    </row>
    <row r="52" spans="1:6" ht="15.75" customHeight="1">
      <c r="A52" s="31" t="s">
        <v>330</v>
      </c>
      <c r="B52" s="2" t="s">
        <v>331</v>
      </c>
      <c r="C52" s="2" t="s">
        <v>332</v>
      </c>
      <c r="D52" s="28" t="s">
        <v>331</v>
      </c>
      <c r="E52" s="2"/>
      <c r="F52" s="2" t="s">
        <v>331</v>
      </c>
    </row>
    <row r="53" spans="1:6">
      <c r="A53" s="28" t="s">
        <v>44</v>
      </c>
      <c r="B53" s="3" t="s">
        <v>293</v>
      </c>
      <c r="C53" s="2" t="s">
        <v>124</v>
      </c>
      <c r="D53" s="30" t="s">
        <v>275</v>
      </c>
      <c r="E53" s="2" t="s">
        <v>276</v>
      </c>
      <c r="F53" s="3" t="s">
        <v>293</v>
      </c>
    </row>
    <row r="54" spans="1:6">
      <c r="A54" s="28" t="s">
        <v>333</v>
      </c>
      <c r="B54" s="3" t="s">
        <v>211</v>
      </c>
      <c r="C54" s="2" t="s">
        <v>334</v>
      </c>
      <c r="D54" s="28" t="s">
        <v>230</v>
      </c>
      <c r="E54" s="2" t="s">
        <v>230</v>
      </c>
      <c r="F54" s="3" t="s">
        <v>211</v>
      </c>
    </row>
    <row r="55" spans="1:6" ht="15.75" customHeight="1">
      <c r="A55" s="28" t="s">
        <v>335</v>
      </c>
      <c r="B55" s="3" t="s">
        <v>211</v>
      </c>
      <c r="C55" s="2" t="s">
        <v>336</v>
      </c>
      <c r="D55" s="28" t="s">
        <v>231</v>
      </c>
      <c r="E55" s="2" t="s">
        <v>318</v>
      </c>
      <c r="F55" s="3" t="s">
        <v>211</v>
      </c>
    </row>
    <row r="56" spans="1:6" ht="15.75" customHeight="1">
      <c r="A56" s="28" t="s">
        <v>337</v>
      </c>
      <c r="B56" s="3" t="s">
        <v>211</v>
      </c>
      <c r="C56" s="2" t="s">
        <v>338</v>
      </c>
      <c r="D56" s="28" t="s">
        <v>231</v>
      </c>
      <c r="E56" s="2" t="s">
        <v>318</v>
      </c>
      <c r="F56" s="3" t="s">
        <v>211</v>
      </c>
    </row>
    <row r="57" spans="1:6">
      <c r="A57" s="28" t="s">
        <v>80</v>
      </c>
      <c r="B57" s="3" t="s">
        <v>211</v>
      </c>
      <c r="C57" s="2" t="s">
        <v>100</v>
      </c>
      <c r="D57" s="30" t="s">
        <v>231</v>
      </c>
      <c r="E57" s="2" t="s">
        <v>281</v>
      </c>
      <c r="F57" s="3" t="s">
        <v>211</v>
      </c>
    </row>
    <row r="58" spans="1:6" ht="15.75" customHeight="1">
      <c r="A58" s="30" t="s">
        <v>51</v>
      </c>
      <c r="B58" s="3" t="s">
        <v>215</v>
      </c>
      <c r="C58" s="2" t="s">
        <v>101</v>
      </c>
      <c r="D58" s="30" t="s">
        <v>217</v>
      </c>
      <c r="E58" s="2" t="s">
        <v>229</v>
      </c>
      <c r="F58" s="3" t="s">
        <v>215</v>
      </c>
    </row>
    <row r="59" spans="1:6">
      <c r="A59" s="28" t="s">
        <v>339</v>
      </c>
      <c r="B59" s="3" t="s">
        <v>313</v>
      </c>
      <c r="C59" s="2" t="s">
        <v>340</v>
      </c>
      <c r="D59" s="30" t="s">
        <v>315</v>
      </c>
      <c r="E59" s="2" t="s">
        <v>315</v>
      </c>
      <c r="F59" s="3" t="s">
        <v>341</v>
      </c>
    </row>
    <row r="60" spans="1:6">
      <c r="A60" s="31" t="s">
        <v>53</v>
      </c>
      <c r="B60" s="3" t="s">
        <v>211</v>
      </c>
      <c r="C60" s="2" t="s">
        <v>102</v>
      </c>
      <c r="D60" s="28" t="s">
        <v>264</v>
      </c>
      <c r="E60" s="2" t="s">
        <v>264</v>
      </c>
      <c r="F60" s="3" t="s">
        <v>211</v>
      </c>
    </row>
    <row r="61" spans="1:6">
      <c r="A61" s="30" t="s">
        <v>342</v>
      </c>
      <c r="B61" s="3" t="s">
        <v>313</v>
      </c>
      <c r="C61" s="2" t="s">
        <v>343</v>
      </c>
      <c r="D61" s="30" t="s">
        <v>315</v>
      </c>
      <c r="E61" s="2" t="s">
        <v>315</v>
      </c>
      <c r="F61" s="3" t="s">
        <v>313</v>
      </c>
    </row>
    <row r="62" spans="1:6" ht="15.75" customHeight="1">
      <c r="A62" s="30" t="s">
        <v>344</v>
      </c>
      <c r="B62" s="3" t="s">
        <v>211</v>
      </c>
      <c r="C62" s="2" t="s">
        <v>345</v>
      </c>
      <c r="D62" s="30" t="s">
        <v>230</v>
      </c>
      <c r="E62" s="2" t="s">
        <v>243</v>
      </c>
      <c r="F62" s="3" t="s">
        <v>211</v>
      </c>
    </row>
    <row r="63" spans="1:6">
      <c r="A63" s="28" t="s">
        <v>346</v>
      </c>
      <c r="B63" s="2" t="s">
        <v>236</v>
      </c>
      <c r="C63" s="2" t="s">
        <v>347</v>
      </c>
      <c r="D63" s="28" t="s">
        <v>238</v>
      </c>
      <c r="E63" s="2" t="s">
        <v>239</v>
      </c>
      <c r="F63" s="2" t="s">
        <v>236</v>
      </c>
    </row>
    <row r="64" spans="1:6" ht="15.75" customHeight="1">
      <c r="A64" s="28" t="s">
        <v>348</v>
      </c>
      <c r="B64" s="3" t="s">
        <v>313</v>
      </c>
      <c r="C64" s="3" t="s">
        <v>349</v>
      </c>
      <c r="D64" s="28" t="s">
        <v>315</v>
      </c>
      <c r="E64" s="2" t="s">
        <v>315</v>
      </c>
      <c r="F64" s="3" t="s">
        <v>313</v>
      </c>
    </row>
    <row r="65" spans="1:6">
      <c r="A65" s="28" t="s">
        <v>350</v>
      </c>
      <c r="B65" s="3" t="s">
        <v>313</v>
      </c>
      <c r="C65" s="3" t="s">
        <v>351</v>
      </c>
      <c r="D65" s="30" t="s">
        <v>315</v>
      </c>
      <c r="E65" s="2" t="s">
        <v>315</v>
      </c>
      <c r="F65" s="3" t="s">
        <v>313</v>
      </c>
    </row>
    <row r="66" spans="1:6">
      <c r="A66" s="30" t="s">
        <v>352</v>
      </c>
      <c r="B66" s="3" t="s">
        <v>211</v>
      </c>
      <c r="C66" s="2" t="s">
        <v>353</v>
      </c>
      <c r="D66" s="28" t="s">
        <v>230</v>
      </c>
      <c r="E66" s="2" t="s">
        <v>230</v>
      </c>
      <c r="F66" s="3" t="s">
        <v>211</v>
      </c>
    </row>
    <row r="67" spans="1:6" ht="15.75" customHeight="1">
      <c r="A67" s="30" t="s">
        <v>354</v>
      </c>
      <c r="B67" s="3" t="s">
        <v>220</v>
      </c>
      <c r="C67" s="2" t="s">
        <v>355</v>
      </c>
      <c r="D67" s="28" t="s">
        <v>356</v>
      </c>
      <c r="E67" s="2" t="s">
        <v>268</v>
      </c>
      <c r="F67" s="3" t="s">
        <v>220</v>
      </c>
    </row>
    <row r="68" spans="1:6">
      <c r="A68" s="28" t="s">
        <v>20</v>
      </c>
      <c r="B68" s="3" t="s">
        <v>211</v>
      </c>
      <c r="C68" s="3" t="s">
        <v>103</v>
      </c>
      <c r="D68" s="28" t="s">
        <v>231</v>
      </c>
      <c r="E68" s="2" t="s">
        <v>318</v>
      </c>
      <c r="F68" s="3" t="s">
        <v>211</v>
      </c>
    </row>
    <row r="69" spans="1:6">
      <c r="A69" s="28" t="s">
        <v>357</v>
      </c>
      <c r="B69" s="3" t="s">
        <v>358</v>
      </c>
      <c r="C69" s="2" t="s">
        <v>359</v>
      </c>
      <c r="D69" s="30" t="s">
        <v>315</v>
      </c>
      <c r="E69" s="2" t="s">
        <v>315</v>
      </c>
      <c r="F69" s="3" t="s">
        <v>358</v>
      </c>
    </row>
    <row r="70" spans="1:6">
      <c r="A70" s="28" t="s">
        <v>360</v>
      </c>
      <c r="B70" s="3" t="s">
        <v>211</v>
      </c>
      <c r="C70" s="2" t="s">
        <v>361</v>
      </c>
      <c r="D70" s="28" t="s">
        <v>208</v>
      </c>
      <c r="E70" s="2" t="s">
        <v>230</v>
      </c>
      <c r="F70" s="3" t="s">
        <v>211</v>
      </c>
    </row>
    <row r="71" spans="1:6">
      <c r="A71" s="28" t="s">
        <v>362</v>
      </c>
      <c r="B71" s="4" t="s">
        <v>220</v>
      </c>
      <c r="C71" s="2" t="s">
        <v>363</v>
      </c>
      <c r="D71" s="28" t="s">
        <v>356</v>
      </c>
      <c r="E71" s="2" t="s">
        <v>268</v>
      </c>
      <c r="F71" s="4" t="s">
        <v>220</v>
      </c>
    </row>
    <row r="72" spans="1:6" ht="15.75" customHeight="1">
      <c r="A72" s="28" t="s">
        <v>136</v>
      </c>
      <c r="B72" s="3" t="s">
        <v>211</v>
      </c>
      <c r="C72" s="2" t="s">
        <v>364</v>
      </c>
      <c r="D72" s="28" t="s">
        <v>213</v>
      </c>
      <c r="E72" s="2" t="s">
        <v>213</v>
      </c>
      <c r="F72" s="3" t="s">
        <v>365</v>
      </c>
    </row>
    <row r="73" spans="1:6" ht="15.75" customHeight="1">
      <c r="A73" s="28" t="s">
        <v>366</v>
      </c>
      <c r="B73" s="3" t="s">
        <v>220</v>
      </c>
      <c r="C73" s="2" t="s">
        <v>367</v>
      </c>
      <c r="D73" s="30" t="s">
        <v>267</v>
      </c>
      <c r="E73" s="2" t="s">
        <v>234</v>
      </c>
      <c r="F73" s="3" t="s">
        <v>220</v>
      </c>
    </row>
    <row r="74" spans="1:6">
      <c r="A74" s="30" t="s">
        <v>368</v>
      </c>
      <c r="B74" s="3" t="s">
        <v>313</v>
      </c>
      <c r="C74" s="2" t="s">
        <v>369</v>
      </c>
      <c r="D74" s="30" t="s">
        <v>315</v>
      </c>
      <c r="E74" s="2" t="s">
        <v>315</v>
      </c>
      <c r="F74" s="3" t="s">
        <v>341</v>
      </c>
    </row>
    <row r="75" spans="1:6">
      <c r="A75" s="28" t="s">
        <v>33</v>
      </c>
      <c r="B75" s="3" t="s">
        <v>211</v>
      </c>
      <c r="C75" s="2" t="s">
        <v>104</v>
      </c>
      <c r="D75" s="28" t="s">
        <v>208</v>
      </c>
      <c r="E75" s="2" t="s">
        <v>243</v>
      </c>
      <c r="F75" s="3" t="s">
        <v>211</v>
      </c>
    </row>
    <row r="76" spans="1:6">
      <c r="A76" s="30" t="s">
        <v>370</v>
      </c>
      <c r="B76" s="3" t="s">
        <v>215</v>
      </c>
      <c r="C76" s="2" t="s">
        <v>371</v>
      </c>
      <c r="D76" s="30" t="s">
        <v>217</v>
      </c>
      <c r="E76" s="3" t="s">
        <v>217</v>
      </c>
      <c r="F76" s="3" t="s">
        <v>372</v>
      </c>
    </row>
    <row r="77" spans="1:6">
      <c r="A77" s="30" t="s">
        <v>373</v>
      </c>
      <c r="B77" s="3" t="s">
        <v>211</v>
      </c>
      <c r="C77" s="2" t="s">
        <v>374</v>
      </c>
      <c r="D77" s="28" t="s">
        <v>231</v>
      </c>
      <c r="E77" s="2" t="s">
        <v>231</v>
      </c>
      <c r="F77" s="3" t="s">
        <v>211</v>
      </c>
    </row>
    <row r="78" spans="1:6">
      <c r="A78" s="28" t="s">
        <v>375</v>
      </c>
      <c r="B78" s="3" t="s">
        <v>211</v>
      </c>
      <c r="C78" s="2" t="s">
        <v>376</v>
      </c>
      <c r="D78" s="28" t="s">
        <v>230</v>
      </c>
      <c r="E78" s="2" t="s">
        <v>230</v>
      </c>
      <c r="F78" s="3" t="s">
        <v>211</v>
      </c>
    </row>
    <row r="79" spans="1:6" ht="15.75" customHeight="1">
      <c r="A79" s="28" t="s">
        <v>377</v>
      </c>
      <c r="B79" s="3" t="s">
        <v>293</v>
      </c>
      <c r="C79" s="2" t="s">
        <v>378</v>
      </c>
      <c r="D79" s="30" t="s">
        <v>275</v>
      </c>
      <c r="E79" s="2" t="s">
        <v>276</v>
      </c>
      <c r="F79" s="3" t="s">
        <v>293</v>
      </c>
    </row>
    <row r="80" spans="1:6" ht="15.75" customHeight="1">
      <c r="A80" s="28" t="s">
        <v>379</v>
      </c>
      <c r="B80" s="3" t="s">
        <v>293</v>
      </c>
      <c r="C80" s="2" t="s">
        <v>380</v>
      </c>
      <c r="D80" s="28" t="s">
        <v>295</v>
      </c>
      <c r="E80" s="2" t="s">
        <v>381</v>
      </c>
      <c r="F80" s="3" t="s">
        <v>293</v>
      </c>
    </row>
    <row r="81" spans="1:6">
      <c r="A81" s="28" t="s">
        <v>77</v>
      </c>
      <c r="B81" s="3" t="s">
        <v>215</v>
      </c>
      <c r="C81" s="2" t="s">
        <v>125</v>
      </c>
      <c r="D81" s="30" t="s">
        <v>217</v>
      </c>
      <c r="E81" s="29" t="s">
        <v>217</v>
      </c>
      <c r="F81" s="3" t="s">
        <v>215</v>
      </c>
    </row>
    <row r="82" spans="1:6">
      <c r="A82" s="28" t="s">
        <v>31</v>
      </c>
      <c r="B82" s="3" t="s">
        <v>223</v>
      </c>
      <c r="C82" s="2" t="s">
        <v>126</v>
      </c>
      <c r="D82" s="30" t="s">
        <v>225</v>
      </c>
      <c r="E82" s="29" t="s">
        <v>225</v>
      </c>
      <c r="F82" s="3" t="s">
        <v>223</v>
      </c>
    </row>
    <row r="83" spans="1:6">
      <c r="A83" s="28" t="s">
        <v>382</v>
      </c>
      <c r="B83" s="3" t="s">
        <v>211</v>
      </c>
      <c r="C83" s="2" t="s">
        <v>383</v>
      </c>
      <c r="D83" s="28" t="s">
        <v>231</v>
      </c>
      <c r="E83" s="2" t="s">
        <v>318</v>
      </c>
      <c r="F83" s="3" t="s">
        <v>211</v>
      </c>
    </row>
    <row r="84" spans="1:6" ht="15.75" customHeight="1">
      <c r="A84" s="28" t="s">
        <v>384</v>
      </c>
      <c r="B84" s="3" t="s">
        <v>211</v>
      </c>
      <c r="C84" s="2" t="s">
        <v>385</v>
      </c>
      <c r="D84" s="28" t="s">
        <v>230</v>
      </c>
      <c r="E84" s="2" t="s">
        <v>230</v>
      </c>
      <c r="F84" s="3" t="s">
        <v>211</v>
      </c>
    </row>
    <row r="85" spans="1:6">
      <c r="A85" s="28" t="s">
        <v>386</v>
      </c>
      <c r="B85" s="29" t="s">
        <v>236</v>
      </c>
      <c r="C85" s="4" t="s">
        <v>387</v>
      </c>
      <c r="D85" s="28" t="s">
        <v>238</v>
      </c>
      <c r="E85" s="4" t="s">
        <v>388</v>
      </c>
      <c r="F85" s="29" t="s">
        <v>263</v>
      </c>
    </row>
    <row r="86" spans="1:6">
      <c r="A86" s="30" t="s">
        <v>389</v>
      </c>
      <c r="B86" s="3" t="s">
        <v>223</v>
      </c>
      <c r="C86" s="2" t="s">
        <v>390</v>
      </c>
      <c r="D86" s="30" t="s">
        <v>225</v>
      </c>
      <c r="E86" s="29" t="s">
        <v>225</v>
      </c>
      <c r="F86" s="3" t="s">
        <v>223</v>
      </c>
    </row>
    <row r="87" spans="1:6">
      <c r="A87" s="28" t="s">
        <v>391</v>
      </c>
      <c r="B87" s="3" t="s">
        <v>223</v>
      </c>
      <c r="C87" s="2" t="s">
        <v>392</v>
      </c>
      <c r="D87" s="28" t="s">
        <v>225</v>
      </c>
      <c r="E87" s="2" t="s">
        <v>225</v>
      </c>
      <c r="F87" s="3" t="s">
        <v>223</v>
      </c>
    </row>
    <row r="88" spans="1:6">
      <c r="A88" s="28" t="s">
        <v>69</v>
      </c>
      <c r="B88" s="4" t="s">
        <v>220</v>
      </c>
      <c r="C88" s="2" t="s">
        <v>105</v>
      </c>
      <c r="D88" s="30" t="s">
        <v>356</v>
      </c>
      <c r="E88" s="2" t="s">
        <v>268</v>
      </c>
      <c r="F88" s="4" t="s">
        <v>220</v>
      </c>
    </row>
    <row r="89" spans="1:6">
      <c r="A89" s="28" t="s">
        <v>393</v>
      </c>
      <c r="B89" s="34" t="s">
        <v>211</v>
      </c>
      <c r="C89" s="4" t="s">
        <v>394</v>
      </c>
      <c r="D89" s="30" t="s">
        <v>230</v>
      </c>
      <c r="E89" s="2" t="s">
        <v>230</v>
      </c>
      <c r="F89" s="34" t="s">
        <v>211</v>
      </c>
    </row>
    <row r="90" spans="1:6">
      <c r="A90" s="30" t="s">
        <v>395</v>
      </c>
      <c r="B90" s="3" t="s">
        <v>206</v>
      </c>
      <c r="C90" s="3" t="s">
        <v>396</v>
      </c>
      <c r="D90" s="28" t="s">
        <v>230</v>
      </c>
      <c r="E90" s="2" t="s">
        <v>209</v>
      </c>
      <c r="F90" s="3" t="s">
        <v>397</v>
      </c>
    </row>
    <row r="91" spans="1:6" ht="15.75" customHeight="1">
      <c r="A91" s="30" t="s">
        <v>78</v>
      </c>
      <c r="B91" s="3" t="s">
        <v>293</v>
      </c>
      <c r="C91" s="2" t="s">
        <v>127</v>
      </c>
      <c r="D91" s="28" t="s">
        <v>295</v>
      </c>
      <c r="E91" s="2" t="s">
        <v>398</v>
      </c>
      <c r="F91" s="3" t="s">
        <v>293</v>
      </c>
    </row>
    <row r="92" spans="1:6">
      <c r="A92" s="28" t="s">
        <v>399</v>
      </c>
      <c r="B92" s="3" t="s">
        <v>211</v>
      </c>
      <c r="C92" s="2" t="s">
        <v>400</v>
      </c>
      <c r="D92" s="28" t="s">
        <v>213</v>
      </c>
      <c r="E92" s="2" t="s">
        <v>213</v>
      </c>
      <c r="F92" s="3" t="s">
        <v>365</v>
      </c>
    </row>
    <row r="93" spans="1:6">
      <c r="A93" s="28" t="s">
        <v>401</v>
      </c>
      <c r="B93" s="3" t="s">
        <v>293</v>
      </c>
      <c r="C93" s="2" t="s">
        <v>402</v>
      </c>
      <c r="D93" s="28" t="s">
        <v>295</v>
      </c>
      <c r="E93" s="2" t="s">
        <v>403</v>
      </c>
      <c r="F93" s="3" t="s">
        <v>293</v>
      </c>
    </row>
    <row r="94" spans="1:6" ht="15.75" customHeight="1">
      <c r="A94" s="28" t="s">
        <v>85</v>
      </c>
      <c r="B94" s="3" t="s">
        <v>211</v>
      </c>
      <c r="C94" s="2" t="s">
        <v>106</v>
      </c>
      <c r="D94" s="28" t="s">
        <v>230</v>
      </c>
      <c r="E94" s="2" t="s">
        <v>230</v>
      </c>
      <c r="F94" s="3" t="s">
        <v>211</v>
      </c>
    </row>
    <row r="95" spans="1:6">
      <c r="A95" s="28" t="s">
        <v>404</v>
      </c>
      <c r="B95" s="3" t="s">
        <v>211</v>
      </c>
      <c r="C95" s="2" t="s">
        <v>405</v>
      </c>
      <c r="D95" s="28" t="s">
        <v>208</v>
      </c>
      <c r="E95" s="2" t="s">
        <v>406</v>
      </c>
      <c r="F95" s="3" t="s">
        <v>211</v>
      </c>
    </row>
    <row r="96" spans="1:6">
      <c r="A96" s="30" t="s">
        <v>407</v>
      </c>
      <c r="B96" s="3" t="s">
        <v>313</v>
      </c>
      <c r="C96" s="3" t="s">
        <v>408</v>
      </c>
      <c r="D96" s="30" t="s">
        <v>315</v>
      </c>
      <c r="E96" s="2" t="s">
        <v>315</v>
      </c>
      <c r="F96" s="3" t="s">
        <v>313</v>
      </c>
    </row>
    <row r="97" spans="1:6">
      <c r="A97" s="28" t="s">
        <v>134</v>
      </c>
      <c r="B97" s="3" t="s">
        <v>313</v>
      </c>
      <c r="C97" s="2" t="s">
        <v>146</v>
      </c>
      <c r="D97" s="30" t="s">
        <v>315</v>
      </c>
      <c r="E97" s="2" t="s">
        <v>315</v>
      </c>
      <c r="F97" s="3" t="s">
        <v>313</v>
      </c>
    </row>
    <row r="98" spans="1:6">
      <c r="A98" s="28" t="s">
        <v>409</v>
      </c>
      <c r="B98" s="29" t="s">
        <v>211</v>
      </c>
      <c r="C98" s="4" t="s">
        <v>410</v>
      </c>
      <c r="D98" s="28" t="s">
        <v>208</v>
      </c>
      <c r="E98" s="2" t="s">
        <v>406</v>
      </c>
      <c r="F98" s="29" t="s">
        <v>211</v>
      </c>
    </row>
    <row r="99" spans="1:6" ht="15.75" customHeight="1">
      <c r="A99" s="28" t="s">
        <v>411</v>
      </c>
      <c r="B99" s="3" t="s">
        <v>211</v>
      </c>
      <c r="C99" s="2" t="s">
        <v>412</v>
      </c>
      <c r="D99" s="28" t="s">
        <v>231</v>
      </c>
      <c r="E99" s="2" t="s">
        <v>318</v>
      </c>
      <c r="F99" s="3" t="s">
        <v>211</v>
      </c>
    </row>
    <row r="100" spans="1:6">
      <c r="A100" s="28" t="s">
        <v>413</v>
      </c>
      <c r="B100" s="3" t="s">
        <v>206</v>
      </c>
      <c r="C100" s="2" t="s">
        <v>414</v>
      </c>
      <c r="D100" s="28" t="s">
        <v>208</v>
      </c>
      <c r="E100" s="2" t="s">
        <v>230</v>
      </c>
      <c r="F100" s="3" t="s">
        <v>206</v>
      </c>
    </row>
    <row r="101" spans="1:6" ht="15.75" customHeight="1">
      <c r="A101" s="28" t="s">
        <v>415</v>
      </c>
      <c r="B101" s="29" t="s">
        <v>293</v>
      </c>
      <c r="C101" s="4" t="s">
        <v>416</v>
      </c>
      <c r="F101" s="29" t="s">
        <v>293</v>
      </c>
    </row>
    <row r="102" spans="1:6">
      <c r="A102" s="28" t="s">
        <v>49</v>
      </c>
      <c r="B102" s="3" t="s">
        <v>220</v>
      </c>
      <c r="C102" s="2" t="s">
        <v>107</v>
      </c>
      <c r="D102" s="28" t="s">
        <v>230</v>
      </c>
      <c r="E102" s="2" t="s">
        <v>230</v>
      </c>
      <c r="F102" s="3" t="s">
        <v>220</v>
      </c>
    </row>
    <row r="103" spans="1:6">
      <c r="A103" s="28" t="s">
        <v>417</v>
      </c>
      <c r="B103" s="4" t="s">
        <v>220</v>
      </c>
      <c r="C103" s="2" t="s">
        <v>418</v>
      </c>
      <c r="D103" s="30" t="s">
        <v>356</v>
      </c>
      <c r="E103" s="2" t="s">
        <v>268</v>
      </c>
      <c r="F103" s="4" t="s">
        <v>220</v>
      </c>
    </row>
    <row r="104" spans="1:6">
      <c r="A104" s="30" t="s">
        <v>419</v>
      </c>
      <c r="B104" s="4" t="s">
        <v>220</v>
      </c>
      <c r="C104" s="3" t="s">
        <v>420</v>
      </c>
      <c r="D104" s="30" t="s">
        <v>356</v>
      </c>
      <c r="E104" s="2" t="s">
        <v>268</v>
      </c>
      <c r="F104" s="4" t="s">
        <v>220</v>
      </c>
    </row>
    <row r="105" spans="1:6" ht="15.75" customHeight="1">
      <c r="A105" s="30" t="s">
        <v>421</v>
      </c>
      <c r="B105" s="4" t="s">
        <v>211</v>
      </c>
      <c r="C105" s="3" t="s">
        <v>422</v>
      </c>
      <c r="D105" s="30" t="s">
        <v>231</v>
      </c>
      <c r="E105" s="2" t="s">
        <v>231</v>
      </c>
      <c r="F105" s="4" t="s">
        <v>211</v>
      </c>
    </row>
    <row r="106" spans="1:6">
      <c r="A106" s="28" t="s">
        <v>139</v>
      </c>
      <c r="B106" s="3" t="s">
        <v>220</v>
      </c>
      <c r="C106" s="2" t="s">
        <v>147</v>
      </c>
      <c r="D106" s="30" t="s">
        <v>267</v>
      </c>
      <c r="E106" s="2" t="s">
        <v>234</v>
      </c>
      <c r="F106" s="3" t="s">
        <v>220</v>
      </c>
    </row>
    <row r="107" spans="1:6">
      <c r="A107" s="30" t="s">
        <v>423</v>
      </c>
      <c r="B107" s="3" t="s">
        <v>313</v>
      </c>
      <c r="C107" s="2" t="s">
        <v>424</v>
      </c>
      <c r="D107" s="30" t="s">
        <v>315</v>
      </c>
      <c r="E107" s="2" t="s">
        <v>315</v>
      </c>
      <c r="F107" s="3" t="s">
        <v>313</v>
      </c>
    </row>
    <row r="108" spans="1:6">
      <c r="A108" s="30" t="s">
        <v>425</v>
      </c>
      <c r="B108" s="3" t="s">
        <v>293</v>
      </c>
      <c r="C108" s="2" t="s">
        <v>426</v>
      </c>
      <c r="D108" s="30" t="s">
        <v>275</v>
      </c>
      <c r="E108" s="2" t="s">
        <v>276</v>
      </c>
      <c r="F108" s="3" t="s">
        <v>293</v>
      </c>
    </row>
    <row r="109" spans="1:6" ht="15.75" customHeight="1">
      <c r="A109" s="28" t="s">
        <v>427</v>
      </c>
      <c r="B109" s="4" t="s">
        <v>220</v>
      </c>
      <c r="C109" s="2" t="s">
        <v>428</v>
      </c>
      <c r="D109" s="30" t="s">
        <v>356</v>
      </c>
      <c r="E109" s="2" t="s">
        <v>268</v>
      </c>
      <c r="F109" s="4" t="s">
        <v>220</v>
      </c>
    </row>
    <row r="110" spans="1:6">
      <c r="A110" s="28" t="s">
        <v>429</v>
      </c>
      <c r="B110" s="3" t="s">
        <v>211</v>
      </c>
      <c r="C110" s="2" t="s">
        <v>430</v>
      </c>
      <c r="D110" s="28" t="s">
        <v>230</v>
      </c>
      <c r="E110" s="2" t="s">
        <v>230</v>
      </c>
      <c r="F110" s="3" t="s">
        <v>211</v>
      </c>
    </row>
    <row r="111" spans="1:6">
      <c r="A111" s="30" t="s">
        <v>431</v>
      </c>
      <c r="B111" s="3" t="s">
        <v>215</v>
      </c>
      <c r="C111" s="2" t="s">
        <v>432</v>
      </c>
      <c r="D111" s="30" t="s">
        <v>315</v>
      </c>
      <c r="E111" s="2" t="s">
        <v>315</v>
      </c>
      <c r="F111" s="3" t="s">
        <v>372</v>
      </c>
    </row>
    <row r="112" spans="1:6" ht="15.75" customHeight="1">
      <c r="A112" s="28" t="s">
        <v>433</v>
      </c>
      <c r="B112" s="4" t="s">
        <v>220</v>
      </c>
      <c r="C112" s="2" t="s">
        <v>434</v>
      </c>
      <c r="D112" s="30" t="s">
        <v>356</v>
      </c>
      <c r="E112" s="2" t="s">
        <v>268</v>
      </c>
      <c r="F112" s="4" t="s">
        <v>220</v>
      </c>
    </row>
    <row r="113" spans="1:6">
      <c r="A113" s="30" t="s">
        <v>26</v>
      </c>
      <c r="B113" s="3" t="s">
        <v>215</v>
      </c>
      <c r="C113" s="2" t="s">
        <v>108</v>
      </c>
      <c r="D113" s="30" t="s">
        <v>217</v>
      </c>
      <c r="E113" s="29" t="s">
        <v>217</v>
      </c>
      <c r="F113" s="3" t="s">
        <v>215</v>
      </c>
    </row>
    <row r="114" spans="1:6">
      <c r="A114" s="30" t="s">
        <v>14</v>
      </c>
      <c r="B114" s="3" t="s">
        <v>211</v>
      </c>
      <c r="C114" s="3" t="s">
        <v>109</v>
      </c>
      <c r="D114" s="28" t="s">
        <v>230</v>
      </c>
      <c r="E114" s="2" t="s">
        <v>243</v>
      </c>
      <c r="F114" s="3" t="s">
        <v>211</v>
      </c>
    </row>
    <row r="115" spans="1:6">
      <c r="A115" s="28" t="s">
        <v>435</v>
      </c>
      <c r="B115" s="3" t="s">
        <v>293</v>
      </c>
      <c r="C115" s="2" t="s">
        <v>436</v>
      </c>
      <c r="D115" s="28" t="s">
        <v>295</v>
      </c>
      <c r="E115" s="2" t="s">
        <v>437</v>
      </c>
      <c r="F115" s="3" t="s">
        <v>293</v>
      </c>
    </row>
    <row r="116" spans="1:6" ht="15.75" customHeight="1">
      <c r="A116" s="30" t="s">
        <v>438</v>
      </c>
      <c r="B116" s="2" t="s">
        <v>236</v>
      </c>
      <c r="C116" s="2" t="s">
        <v>439</v>
      </c>
      <c r="D116" s="28" t="s">
        <v>238</v>
      </c>
      <c r="E116" s="2" t="s">
        <v>239</v>
      </c>
      <c r="F116" s="2" t="s">
        <v>236</v>
      </c>
    </row>
    <row r="117" spans="1:6">
      <c r="A117" s="28" t="s">
        <v>440</v>
      </c>
      <c r="B117" s="3" t="s">
        <v>211</v>
      </c>
      <c r="C117" s="2" t="s">
        <v>441</v>
      </c>
      <c r="D117" s="28" t="s">
        <v>230</v>
      </c>
      <c r="E117" s="2" t="s">
        <v>230</v>
      </c>
      <c r="F117" s="3" t="s">
        <v>211</v>
      </c>
    </row>
    <row r="118" spans="1:6" ht="15.75" customHeight="1">
      <c r="A118" s="31" t="s">
        <v>442</v>
      </c>
      <c r="B118" s="3" t="s">
        <v>443</v>
      </c>
      <c r="C118" s="2" t="s">
        <v>444</v>
      </c>
      <c r="D118" s="28" t="s">
        <v>217</v>
      </c>
      <c r="E118" s="2" t="s">
        <v>218</v>
      </c>
      <c r="F118" s="3" t="s">
        <v>443</v>
      </c>
    </row>
    <row r="119" spans="1:6" ht="15.75" customHeight="1">
      <c r="A119" s="31" t="s">
        <v>445</v>
      </c>
      <c r="B119" s="3" t="s">
        <v>211</v>
      </c>
      <c r="C119" s="2" t="s">
        <v>446</v>
      </c>
      <c r="D119" s="28" t="s">
        <v>231</v>
      </c>
      <c r="E119" s="2" t="s">
        <v>231</v>
      </c>
      <c r="F119" s="3" t="s">
        <v>211</v>
      </c>
    </row>
    <row r="120" spans="1:6">
      <c r="A120" s="28" t="s">
        <v>447</v>
      </c>
      <c r="B120" s="3" t="s">
        <v>211</v>
      </c>
      <c r="C120" s="2" t="s">
        <v>448</v>
      </c>
      <c r="D120" s="28" t="s">
        <v>230</v>
      </c>
      <c r="E120" s="2" t="s">
        <v>449</v>
      </c>
      <c r="F120" s="3" t="s">
        <v>211</v>
      </c>
    </row>
    <row r="121" spans="1:6">
      <c r="A121" s="30" t="s">
        <v>140</v>
      </c>
      <c r="B121" s="2" t="s">
        <v>236</v>
      </c>
      <c r="C121" s="3" t="s">
        <v>450</v>
      </c>
      <c r="D121" s="28" t="s">
        <v>258</v>
      </c>
      <c r="E121" s="2" t="s">
        <v>259</v>
      </c>
      <c r="F121" s="2" t="s">
        <v>236</v>
      </c>
    </row>
    <row r="122" spans="1:6" ht="15.75" customHeight="1">
      <c r="A122" s="30" t="s">
        <v>451</v>
      </c>
      <c r="B122" s="3" t="s">
        <v>211</v>
      </c>
      <c r="C122" s="3" t="s">
        <v>452</v>
      </c>
      <c r="D122" s="28" t="s">
        <v>230</v>
      </c>
      <c r="E122" s="2" t="s">
        <v>230</v>
      </c>
      <c r="F122" s="3" t="s">
        <v>211</v>
      </c>
    </row>
    <row r="123" spans="1:6" ht="15.75" customHeight="1">
      <c r="A123" s="28" t="s">
        <v>453</v>
      </c>
      <c r="B123" s="3" t="s">
        <v>215</v>
      </c>
      <c r="C123" s="2" t="s">
        <v>454</v>
      </c>
      <c r="D123" s="30" t="s">
        <v>217</v>
      </c>
      <c r="E123" s="29" t="s">
        <v>217</v>
      </c>
      <c r="F123" s="3" t="s">
        <v>215</v>
      </c>
    </row>
    <row r="124" spans="1:6">
      <c r="A124" s="28" t="s">
        <v>54</v>
      </c>
      <c r="B124" s="3" t="s">
        <v>211</v>
      </c>
      <c r="C124" s="2" t="s">
        <v>110</v>
      </c>
      <c r="D124" s="28" t="s">
        <v>264</v>
      </c>
      <c r="E124" s="2" t="s">
        <v>264</v>
      </c>
      <c r="F124" s="3" t="s">
        <v>211</v>
      </c>
    </row>
    <row r="125" spans="1:6">
      <c r="A125" s="28" t="s">
        <v>455</v>
      </c>
      <c r="B125" s="3" t="s">
        <v>215</v>
      </c>
      <c r="C125" s="2" t="s">
        <v>456</v>
      </c>
      <c r="D125" s="30" t="s">
        <v>217</v>
      </c>
      <c r="E125" s="2" t="s">
        <v>229</v>
      </c>
      <c r="F125" s="3" t="s">
        <v>215</v>
      </c>
    </row>
    <row r="126" spans="1:6">
      <c r="A126" s="28" t="s">
        <v>457</v>
      </c>
      <c r="B126" s="29" t="s">
        <v>211</v>
      </c>
      <c r="C126" s="4" t="s">
        <v>458</v>
      </c>
      <c r="D126" s="28" t="s">
        <v>230</v>
      </c>
      <c r="E126" s="2" t="s">
        <v>230</v>
      </c>
      <c r="F126" s="3" t="s">
        <v>211</v>
      </c>
    </row>
    <row r="127" spans="1:6">
      <c r="A127" s="28" t="s">
        <v>459</v>
      </c>
      <c r="B127" s="3" t="s">
        <v>211</v>
      </c>
      <c r="C127" s="2" t="s">
        <v>460</v>
      </c>
      <c r="D127" s="28" t="s">
        <v>213</v>
      </c>
      <c r="E127" s="2" t="s">
        <v>213</v>
      </c>
      <c r="F127" s="3" t="s">
        <v>211</v>
      </c>
    </row>
    <row r="128" spans="1:6">
      <c r="A128" s="28" t="s">
        <v>461</v>
      </c>
      <c r="B128" s="3" t="s">
        <v>211</v>
      </c>
      <c r="C128" s="2" t="s">
        <v>462</v>
      </c>
      <c r="D128" s="28" t="s">
        <v>231</v>
      </c>
      <c r="E128" s="2" t="s">
        <v>318</v>
      </c>
      <c r="F128" s="3" t="s">
        <v>211</v>
      </c>
    </row>
    <row r="129" spans="1:6" ht="15.75" customHeight="1">
      <c r="A129" s="28" t="s">
        <v>463</v>
      </c>
      <c r="B129" s="3" t="s">
        <v>211</v>
      </c>
      <c r="C129" s="2" t="s">
        <v>464</v>
      </c>
      <c r="D129" s="28" t="s">
        <v>264</v>
      </c>
      <c r="E129" s="2" t="s">
        <v>281</v>
      </c>
      <c r="F129" s="3" t="s">
        <v>211</v>
      </c>
    </row>
    <row r="130" spans="1:6">
      <c r="A130" s="28" t="s">
        <v>465</v>
      </c>
      <c r="B130" s="2" t="s">
        <v>236</v>
      </c>
      <c r="C130" s="2" t="s">
        <v>466</v>
      </c>
      <c r="D130" s="28" t="s">
        <v>275</v>
      </c>
      <c r="E130" s="2" t="s">
        <v>275</v>
      </c>
      <c r="F130" s="2" t="s">
        <v>236</v>
      </c>
    </row>
    <row r="131" spans="1:6" ht="15.75" customHeight="1">
      <c r="A131" s="30" t="s">
        <v>145</v>
      </c>
      <c r="B131" s="3" t="s">
        <v>313</v>
      </c>
      <c r="C131" s="2" t="s">
        <v>467</v>
      </c>
      <c r="D131" s="30" t="s">
        <v>315</v>
      </c>
      <c r="E131" s="2" t="s">
        <v>315</v>
      </c>
      <c r="F131" s="3" t="s">
        <v>341</v>
      </c>
    </row>
    <row r="132" spans="1:6" ht="15.75" customHeight="1">
      <c r="A132" s="28" t="s">
        <v>71</v>
      </c>
      <c r="B132" s="3" t="s">
        <v>220</v>
      </c>
      <c r="C132" s="2" t="s">
        <v>468</v>
      </c>
      <c r="D132" s="30" t="s">
        <v>267</v>
      </c>
      <c r="E132" s="2" t="s">
        <v>268</v>
      </c>
      <c r="F132" s="3" t="s">
        <v>220</v>
      </c>
    </row>
    <row r="133" spans="1:6">
      <c r="A133" s="30" t="s">
        <v>469</v>
      </c>
      <c r="B133" s="2" t="s">
        <v>236</v>
      </c>
      <c r="C133" s="2" t="s">
        <v>470</v>
      </c>
      <c r="D133" s="28" t="s">
        <v>238</v>
      </c>
      <c r="E133" s="2" t="s">
        <v>239</v>
      </c>
      <c r="F133" s="2" t="s">
        <v>236</v>
      </c>
    </row>
    <row r="134" spans="1:6">
      <c r="A134" s="30" t="s">
        <v>471</v>
      </c>
      <c r="B134" s="3" t="s">
        <v>220</v>
      </c>
      <c r="C134" s="3" t="s">
        <v>472</v>
      </c>
      <c r="D134" s="30" t="s">
        <v>222</v>
      </c>
      <c r="E134" s="2" t="s">
        <v>229</v>
      </c>
      <c r="F134" s="3" t="s">
        <v>220</v>
      </c>
    </row>
    <row r="135" spans="1:6">
      <c r="A135" s="28" t="s">
        <v>473</v>
      </c>
      <c r="B135" s="3" t="s">
        <v>211</v>
      </c>
      <c r="C135" s="2" t="s">
        <v>474</v>
      </c>
      <c r="D135" s="28" t="s">
        <v>231</v>
      </c>
      <c r="E135" s="2" t="s">
        <v>318</v>
      </c>
      <c r="F135" s="3" t="s">
        <v>211</v>
      </c>
    </row>
    <row r="136" spans="1:6" ht="15.75" customHeight="1">
      <c r="A136" s="28" t="s">
        <v>475</v>
      </c>
      <c r="B136" s="3" t="s">
        <v>211</v>
      </c>
      <c r="C136" s="2" t="s">
        <v>476</v>
      </c>
      <c r="D136" s="28" t="s">
        <v>213</v>
      </c>
      <c r="E136" s="2" t="s">
        <v>213</v>
      </c>
      <c r="F136" s="3" t="s">
        <v>211</v>
      </c>
    </row>
    <row r="137" spans="1:6" ht="15.75" customHeight="1">
      <c r="A137" s="28" t="s">
        <v>477</v>
      </c>
      <c r="B137" s="3" t="s">
        <v>211</v>
      </c>
      <c r="C137" s="2" t="s">
        <v>478</v>
      </c>
      <c r="D137" s="28" t="s">
        <v>264</v>
      </c>
      <c r="E137" s="2" t="s">
        <v>281</v>
      </c>
      <c r="F137" s="3" t="s">
        <v>211</v>
      </c>
    </row>
    <row r="138" spans="1:6">
      <c r="A138" s="28" t="s">
        <v>135</v>
      </c>
      <c r="B138" s="3" t="s">
        <v>211</v>
      </c>
      <c r="C138" s="2" t="s">
        <v>479</v>
      </c>
      <c r="D138" s="28" t="s">
        <v>208</v>
      </c>
      <c r="E138" s="2" t="s">
        <v>230</v>
      </c>
      <c r="F138" s="3" t="s">
        <v>211</v>
      </c>
    </row>
    <row r="139" spans="1:6">
      <c r="A139" s="28" t="s">
        <v>480</v>
      </c>
      <c r="B139" s="3" t="s">
        <v>211</v>
      </c>
      <c r="C139" s="2" t="s">
        <v>481</v>
      </c>
      <c r="D139" s="28" t="s">
        <v>264</v>
      </c>
      <c r="E139" s="2" t="s">
        <v>264</v>
      </c>
      <c r="F139" s="3" t="s">
        <v>211</v>
      </c>
    </row>
    <row r="140" spans="1:6">
      <c r="A140" s="30" t="s">
        <v>482</v>
      </c>
      <c r="B140" s="3" t="s">
        <v>220</v>
      </c>
      <c r="C140" s="3" t="s">
        <v>483</v>
      </c>
      <c r="D140" s="28" t="s">
        <v>230</v>
      </c>
      <c r="E140" s="2" t="s">
        <v>284</v>
      </c>
      <c r="F140" s="3" t="s">
        <v>220</v>
      </c>
    </row>
    <row r="141" spans="1:6">
      <c r="A141" s="30" t="s">
        <v>137</v>
      </c>
      <c r="B141" s="3" t="s">
        <v>293</v>
      </c>
      <c r="C141" s="2" t="s">
        <v>484</v>
      </c>
      <c r="D141" s="28" t="s">
        <v>295</v>
      </c>
      <c r="E141" s="2" t="s">
        <v>485</v>
      </c>
      <c r="F141" s="3" t="s">
        <v>293</v>
      </c>
    </row>
    <row r="142" spans="1:6">
      <c r="A142" s="28" t="s">
        <v>486</v>
      </c>
      <c r="B142" s="3" t="s">
        <v>313</v>
      </c>
      <c r="C142" s="2" t="s">
        <v>487</v>
      </c>
      <c r="D142" s="30" t="s">
        <v>315</v>
      </c>
      <c r="E142" s="2" t="s">
        <v>315</v>
      </c>
      <c r="F142" s="3" t="s">
        <v>313</v>
      </c>
    </row>
    <row r="143" spans="1:6" ht="15.75" customHeight="1">
      <c r="A143" s="28" t="s">
        <v>488</v>
      </c>
      <c r="B143" s="3" t="s">
        <v>211</v>
      </c>
      <c r="C143" s="2" t="s">
        <v>489</v>
      </c>
      <c r="D143" s="28" t="s">
        <v>213</v>
      </c>
      <c r="E143" s="2" t="s">
        <v>213</v>
      </c>
      <c r="F143" s="3" t="s">
        <v>211</v>
      </c>
    </row>
    <row r="144" spans="1:6">
      <c r="A144" s="28" t="s">
        <v>490</v>
      </c>
      <c r="B144" s="3" t="s">
        <v>211</v>
      </c>
      <c r="C144" s="2" t="s">
        <v>491</v>
      </c>
      <c r="D144" s="28" t="s">
        <v>231</v>
      </c>
      <c r="E144" s="2" t="s">
        <v>318</v>
      </c>
      <c r="F144" s="3" t="s">
        <v>211</v>
      </c>
    </row>
    <row r="145" spans="1:6">
      <c r="A145" s="28" t="s">
        <v>492</v>
      </c>
      <c r="B145" s="3" t="s">
        <v>211</v>
      </c>
      <c r="C145" s="2" t="s">
        <v>493</v>
      </c>
      <c r="D145" s="28" t="s">
        <v>213</v>
      </c>
      <c r="E145" s="2" t="s">
        <v>494</v>
      </c>
      <c r="F145" s="3" t="s">
        <v>211</v>
      </c>
    </row>
    <row r="146" spans="1:6">
      <c r="A146" s="28" t="s">
        <v>495</v>
      </c>
      <c r="B146" s="3" t="s">
        <v>211</v>
      </c>
      <c r="C146" s="2" t="s">
        <v>496</v>
      </c>
      <c r="D146" s="28" t="s">
        <v>231</v>
      </c>
      <c r="E146" s="2" t="s">
        <v>231</v>
      </c>
      <c r="F146" s="3" t="s">
        <v>211</v>
      </c>
    </row>
    <row r="147" spans="1:6">
      <c r="A147" s="30" t="s">
        <v>497</v>
      </c>
      <c r="B147" s="3" t="s">
        <v>313</v>
      </c>
      <c r="C147" s="2" t="s">
        <v>498</v>
      </c>
      <c r="D147" s="30" t="s">
        <v>315</v>
      </c>
      <c r="E147" s="2" t="s">
        <v>315</v>
      </c>
      <c r="F147" s="3" t="s">
        <v>313</v>
      </c>
    </row>
    <row r="148" spans="1:6">
      <c r="A148" s="30" t="s">
        <v>499</v>
      </c>
      <c r="B148" s="3" t="s">
        <v>220</v>
      </c>
      <c r="C148" s="3" t="s">
        <v>500</v>
      </c>
      <c r="D148" s="30" t="s">
        <v>267</v>
      </c>
      <c r="E148" s="2" t="s">
        <v>234</v>
      </c>
      <c r="F148" s="3" t="s">
        <v>220</v>
      </c>
    </row>
    <row r="149" spans="1:6">
      <c r="A149" s="28" t="s">
        <v>501</v>
      </c>
      <c r="B149" s="29" t="s">
        <v>215</v>
      </c>
      <c r="C149" s="4" t="s">
        <v>502</v>
      </c>
      <c r="D149" s="28" t="s">
        <v>215</v>
      </c>
      <c r="E149" s="4" t="s">
        <v>217</v>
      </c>
      <c r="F149" s="29" t="s">
        <v>215</v>
      </c>
    </row>
    <row r="150" spans="1:6">
      <c r="A150" s="28" t="s">
        <v>503</v>
      </c>
      <c r="B150" s="29" t="s">
        <v>313</v>
      </c>
      <c r="C150" s="4" t="s">
        <v>504</v>
      </c>
      <c r="D150" s="28" t="s">
        <v>315</v>
      </c>
      <c r="E150" s="4" t="s">
        <v>315</v>
      </c>
      <c r="F150" s="29" t="s">
        <v>313</v>
      </c>
    </row>
    <row r="151" spans="1:6" ht="15.75" customHeight="1">
      <c r="A151" s="28" t="s">
        <v>505</v>
      </c>
      <c r="B151" s="3" t="s">
        <v>220</v>
      </c>
      <c r="C151" s="2" t="s">
        <v>506</v>
      </c>
      <c r="D151" s="30" t="s">
        <v>222</v>
      </c>
      <c r="E151" s="2" t="s">
        <v>229</v>
      </c>
      <c r="F151" s="3" t="s">
        <v>220</v>
      </c>
    </row>
    <row r="152" spans="1:6">
      <c r="A152" s="28" t="s">
        <v>507</v>
      </c>
      <c r="B152" s="3" t="s">
        <v>211</v>
      </c>
      <c r="C152" s="2" t="s">
        <v>508</v>
      </c>
      <c r="D152" s="28" t="s">
        <v>208</v>
      </c>
      <c r="E152" s="2" t="s">
        <v>230</v>
      </c>
      <c r="F152" s="3" t="s">
        <v>211</v>
      </c>
    </row>
    <row r="153" spans="1:6" ht="15.75" customHeight="1">
      <c r="A153" s="28" t="s">
        <v>509</v>
      </c>
      <c r="B153" s="3" t="s">
        <v>397</v>
      </c>
      <c r="C153" s="2" t="s">
        <v>510</v>
      </c>
      <c r="D153" s="28" t="s">
        <v>230</v>
      </c>
      <c r="E153" s="2" t="s">
        <v>230</v>
      </c>
      <c r="F153" s="3" t="s">
        <v>397</v>
      </c>
    </row>
    <row r="154" spans="1:6">
      <c r="A154" s="30" t="s">
        <v>511</v>
      </c>
      <c r="B154" s="3" t="s">
        <v>397</v>
      </c>
      <c r="C154" s="3" t="s">
        <v>512</v>
      </c>
      <c r="D154" s="30" t="s">
        <v>230</v>
      </c>
      <c r="E154" s="2" t="s">
        <v>230</v>
      </c>
      <c r="F154" s="3" t="s">
        <v>513</v>
      </c>
    </row>
    <row r="155" spans="1:6" ht="15.75" customHeight="1">
      <c r="A155" s="28" t="s">
        <v>514</v>
      </c>
      <c r="B155" s="2" t="s">
        <v>236</v>
      </c>
      <c r="C155" s="2" t="s">
        <v>515</v>
      </c>
      <c r="D155" s="28" t="s">
        <v>258</v>
      </c>
      <c r="E155" s="2" t="s">
        <v>516</v>
      </c>
      <c r="F155" s="2" t="s">
        <v>236</v>
      </c>
    </row>
    <row r="156" spans="1:6" ht="15.75" customHeight="1">
      <c r="A156" s="30" t="s">
        <v>517</v>
      </c>
      <c r="B156" s="2" t="s">
        <v>236</v>
      </c>
      <c r="C156" s="2" t="s">
        <v>518</v>
      </c>
      <c r="D156" s="28" t="s">
        <v>258</v>
      </c>
      <c r="E156" s="2" t="s">
        <v>516</v>
      </c>
      <c r="F156" s="2" t="s">
        <v>236</v>
      </c>
    </row>
    <row r="157" spans="1:6">
      <c r="A157" s="28" t="s">
        <v>519</v>
      </c>
      <c r="B157" s="3" t="s">
        <v>313</v>
      </c>
      <c r="C157" s="2" t="s">
        <v>520</v>
      </c>
      <c r="D157" s="30" t="s">
        <v>315</v>
      </c>
      <c r="E157" s="2" t="s">
        <v>315</v>
      </c>
      <c r="F157" s="3" t="s">
        <v>313</v>
      </c>
    </row>
    <row r="158" spans="1:6">
      <c r="A158" s="28" t="s">
        <v>84</v>
      </c>
      <c r="B158" s="3" t="s">
        <v>211</v>
      </c>
      <c r="C158" s="2" t="s">
        <v>111</v>
      </c>
      <c r="D158" s="28" t="s">
        <v>248</v>
      </c>
      <c r="E158" s="2" t="s">
        <v>248</v>
      </c>
      <c r="F158" s="3" t="s">
        <v>211</v>
      </c>
    </row>
    <row r="159" spans="1:6">
      <c r="A159" s="28" t="s">
        <v>521</v>
      </c>
      <c r="B159" s="3" t="s">
        <v>220</v>
      </c>
      <c r="C159" s="3" t="s">
        <v>522</v>
      </c>
      <c r="D159" s="30" t="s">
        <v>267</v>
      </c>
      <c r="E159" s="2" t="s">
        <v>234</v>
      </c>
      <c r="F159" s="3" t="s">
        <v>220</v>
      </c>
    </row>
    <row r="160" spans="1:6">
      <c r="A160" s="28" t="s">
        <v>17</v>
      </c>
      <c r="B160" s="3" t="s">
        <v>211</v>
      </c>
      <c r="C160" s="2" t="s">
        <v>112</v>
      </c>
      <c r="D160" s="28" t="s">
        <v>208</v>
      </c>
      <c r="E160" s="2" t="s">
        <v>230</v>
      </c>
      <c r="F160" s="3" t="s">
        <v>220</v>
      </c>
    </row>
    <row r="161" spans="1:6">
      <c r="A161" s="30" t="s">
        <v>523</v>
      </c>
      <c r="B161" s="3" t="s">
        <v>220</v>
      </c>
      <c r="C161" s="2" t="s">
        <v>524</v>
      </c>
      <c r="D161" s="30" t="s">
        <v>267</v>
      </c>
      <c r="E161" s="2" t="s">
        <v>268</v>
      </c>
      <c r="F161" s="3" t="s">
        <v>220</v>
      </c>
    </row>
    <row r="162" spans="1:6">
      <c r="A162" s="28" t="s">
        <v>525</v>
      </c>
      <c r="B162" s="3" t="s">
        <v>211</v>
      </c>
      <c r="C162" s="2" t="s">
        <v>526</v>
      </c>
      <c r="D162" s="28" t="s">
        <v>264</v>
      </c>
      <c r="E162" s="2" t="s">
        <v>281</v>
      </c>
      <c r="F162" s="3" t="s">
        <v>211</v>
      </c>
    </row>
    <row r="163" spans="1:6" ht="15.75" customHeight="1">
      <c r="A163" s="28" t="s">
        <v>67</v>
      </c>
      <c r="B163" s="3" t="s">
        <v>211</v>
      </c>
      <c r="C163" s="2" t="s">
        <v>113</v>
      </c>
      <c r="D163" s="28" t="s">
        <v>230</v>
      </c>
      <c r="E163" s="2" t="s">
        <v>230</v>
      </c>
      <c r="F163" s="3" t="s">
        <v>211</v>
      </c>
    </row>
    <row r="164" spans="1:6" ht="15.75" customHeight="1">
      <c r="A164" s="28" t="s">
        <v>138</v>
      </c>
      <c r="B164" s="3" t="s">
        <v>220</v>
      </c>
      <c r="C164" s="2" t="s">
        <v>148</v>
      </c>
      <c r="D164" s="28" t="s">
        <v>267</v>
      </c>
      <c r="E164" s="2" t="s">
        <v>268</v>
      </c>
      <c r="F164" s="3" t="s">
        <v>220</v>
      </c>
    </row>
    <row r="165" spans="1:6" ht="15.75" customHeight="1">
      <c r="A165" s="28" t="s">
        <v>527</v>
      </c>
      <c r="B165" s="3" t="s">
        <v>313</v>
      </c>
      <c r="C165" s="2" t="s">
        <v>528</v>
      </c>
      <c r="D165" s="30" t="s">
        <v>315</v>
      </c>
      <c r="E165" s="2" t="s">
        <v>315</v>
      </c>
      <c r="F165" s="3" t="s">
        <v>313</v>
      </c>
    </row>
    <row r="166" spans="1:6">
      <c r="A166" s="28" t="s">
        <v>529</v>
      </c>
      <c r="B166" s="29" t="s">
        <v>236</v>
      </c>
      <c r="C166" s="4" t="s">
        <v>530</v>
      </c>
      <c r="D166" s="28" t="s">
        <v>258</v>
      </c>
      <c r="E166" s="4" t="s">
        <v>262</v>
      </c>
      <c r="F166" s="29" t="s">
        <v>263</v>
      </c>
    </row>
    <row r="167" spans="1:6" ht="15.75" customHeight="1">
      <c r="A167" s="28" t="s">
        <v>531</v>
      </c>
      <c r="B167" s="3" t="s">
        <v>220</v>
      </c>
      <c r="C167" s="2" t="s">
        <v>532</v>
      </c>
      <c r="D167" s="30" t="s">
        <v>267</v>
      </c>
      <c r="E167" s="2" t="s">
        <v>271</v>
      </c>
      <c r="F167" s="3" t="s">
        <v>220</v>
      </c>
    </row>
    <row r="168" spans="1:6">
      <c r="A168" s="30" t="s">
        <v>533</v>
      </c>
      <c r="B168" s="3" t="s">
        <v>220</v>
      </c>
      <c r="C168" s="3" t="s">
        <v>534</v>
      </c>
      <c r="D168" s="30" t="s">
        <v>267</v>
      </c>
      <c r="E168" s="2" t="s">
        <v>234</v>
      </c>
      <c r="F168" s="3" t="s">
        <v>220</v>
      </c>
    </row>
    <row r="169" spans="1:6" ht="15.75" customHeight="1">
      <c r="A169" s="28" t="s">
        <v>535</v>
      </c>
      <c r="B169" s="3" t="s">
        <v>223</v>
      </c>
      <c r="C169" s="2" t="s">
        <v>536</v>
      </c>
      <c r="D169" s="28" t="s">
        <v>225</v>
      </c>
      <c r="E169" s="2" t="s">
        <v>225</v>
      </c>
      <c r="F169" s="3" t="s">
        <v>223</v>
      </c>
    </row>
    <row r="170" spans="1:6" ht="15.75" customHeight="1">
      <c r="A170" s="30" t="s">
        <v>537</v>
      </c>
      <c r="B170" s="3" t="s">
        <v>220</v>
      </c>
      <c r="C170" s="2" t="s">
        <v>538</v>
      </c>
      <c r="D170" s="30" t="s">
        <v>267</v>
      </c>
      <c r="E170" s="2" t="s">
        <v>234</v>
      </c>
      <c r="F170" s="3" t="s">
        <v>220</v>
      </c>
    </row>
    <row r="171" spans="1:6" ht="15.75" customHeight="1">
      <c r="A171" s="30" t="s">
        <v>539</v>
      </c>
      <c r="B171" s="3" t="s">
        <v>206</v>
      </c>
      <c r="C171" s="2" t="s">
        <v>540</v>
      </c>
      <c r="D171" s="28" t="s">
        <v>208</v>
      </c>
      <c r="E171" s="2" t="s">
        <v>209</v>
      </c>
      <c r="F171" s="3" t="s">
        <v>206</v>
      </c>
    </row>
    <row r="172" spans="1:6">
      <c r="A172" s="30" t="s">
        <v>142</v>
      </c>
      <c r="B172" s="3" t="s">
        <v>220</v>
      </c>
      <c r="C172" s="2" t="s">
        <v>541</v>
      </c>
      <c r="D172" s="28" t="s">
        <v>230</v>
      </c>
      <c r="E172" s="2" t="s">
        <v>230</v>
      </c>
      <c r="F172" s="3" t="s">
        <v>220</v>
      </c>
    </row>
    <row r="173" spans="1:6">
      <c r="A173" s="30" t="s">
        <v>23</v>
      </c>
      <c r="B173" s="3" t="s">
        <v>211</v>
      </c>
      <c r="C173" s="2" t="s">
        <v>114</v>
      </c>
      <c r="D173" s="28" t="s">
        <v>230</v>
      </c>
      <c r="E173" s="2" t="s">
        <v>231</v>
      </c>
      <c r="F173" s="3" t="s">
        <v>211</v>
      </c>
    </row>
    <row r="174" spans="1:6">
      <c r="A174" s="30" t="s">
        <v>52</v>
      </c>
      <c r="B174" s="3" t="s">
        <v>220</v>
      </c>
      <c r="C174" s="2" t="s">
        <v>115</v>
      </c>
      <c r="D174" s="28" t="s">
        <v>267</v>
      </c>
      <c r="E174" s="2" t="s">
        <v>234</v>
      </c>
      <c r="F174" s="3" t="s">
        <v>220</v>
      </c>
    </row>
    <row r="175" spans="1:6" ht="15.75" customHeight="1">
      <c r="A175" s="28" t="s">
        <v>75</v>
      </c>
      <c r="B175" s="3" t="s">
        <v>211</v>
      </c>
      <c r="C175" s="2" t="s">
        <v>128</v>
      </c>
      <c r="D175" s="28" t="s">
        <v>230</v>
      </c>
      <c r="E175" s="2" t="s">
        <v>230</v>
      </c>
      <c r="F175" s="3" t="s">
        <v>211</v>
      </c>
    </row>
    <row r="176" spans="1:6" ht="15.75" customHeight="1">
      <c r="A176" s="28" t="s">
        <v>542</v>
      </c>
      <c r="B176" s="2" t="s">
        <v>236</v>
      </c>
      <c r="C176" s="2" t="s">
        <v>543</v>
      </c>
      <c r="D176" s="28" t="s">
        <v>238</v>
      </c>
      <c r="E176" s="2" t="s">
        <v>239</v>
      </c>
      <c r="F176" s="2" t="s">
        <v>236</v>
      </c>
    </row>
    <row r="177" spans="1:6">
      <c r="A177" s="28" t="s">
        <v>544</v>
      </c>
      <c r="B177" s="3" t="s">
        <v>211</v>
      </c>
      <c r="C177" s="2" t="s">
        <v>545</v>
      </c>
      <c r="D177" s="28" t="s">
        <v>230</v>
      </c>
      <c r="E177" s="2" t="s">
        <v>230</v>
      </c>
      <c r="F177" s="3" t="s">
        <v>211</v>
      </c>
    </row>
    <row r="178" spans="1:6" ht="15.75" customHeight="1">
      <c r="A178" s="30" t="s">
        <v>546</v>
      </c>
      <c r="B178" s="3" t="s">
        <v>313</v>
      </c>
      <c r="C178" s="2" t="s">
        <v>547</v>
      </c>
      <c r="D178" s="30" t="s">
        <v>315</v>
      </c>
      <c r="E178" s="2" t="s">
        <v>315</v>
      </c>
      <c r="F178" s="3" t="s">
        <v>313</v>
      </c>
    </row>
    <row r="179" spans="1:6">
      <c r="A179" s="30" t="s">
        <v>548</v>
      </c>
      <c r="B179" s="3" t="s">
        <v>211</v>
      </c>
      <c r="C179" s="2" t="s">
        <v>549</v>
      </c>
      <c r="D179" s="28" t="s">
        <v>264</v>
      </c>
      <c r="E179" s="2" t="s">
        <v>264</v>
      </c>
      <c r="F179" s="3" t="s">
        <v>211</v>
      </c>
    </row>
    <row r="180" spans="1:6">
      <c r="A180" s="30" t="s">
        <v>550</v>
      </c>
      <c r="B180" s="3" t="s">
        <v>236</v>
      </c>
      <c r="C180" s="2" t="s">
        <v>551</v>
      </c>
      <c r="D180" s="28" t="s">
        <v>264</v>
      </c>
      <c r="E180" s="2" t="s">
        <v>239</v>
      </c>
      <c r="F180" s="3" t="s">
        <v>236</v>
      </c>
    </row>
    <row r="181" spans="1:6" ht="15.75" customHeight="1">
      <c r="A181" s="28" t="s">
        <v>83</v>
      </c>
      <c r="B181" s="3" t="s">
        <v>211</v>
      </c>
      <c r="C181" s="2" t="s">
        <v>116</v>
      </c>
      <c r="D181" s="28" t="s">
        <v>230</v>
      </c>
      <c r="E181" s="2" t="s">
        <v>230</v>
      </c>
      <c r="F181" s="3" t="s">
        <v>211</v>
      </c>
    </row>
    <row r="182" spans="1:6" ht="15.75" customHeight="1">
      <c r="A182" s="30" t="s">
        <v>552</v>
      </c>
      <c r="B182" s="3" t="s">
        <v>293</v>
      </c>
      <c r="C182" s="2" t="s">
        <v>553</v>
      </c>
      <c r="D182" s="30" t="s">
        <v>275</v>
      </c>
      <c r="E182" s="2" t="s">
        <v>276</v>
      </c>
      <c r="F182" s="3" t="s">
        <v>293</v>
      </c>
    </row>
    <row r="183" spans="1:6" ht="15.75" customHeight="1">
      <c r="A183" s="30" t="s">
        <v>554</v>
      </c>
      <c r="B183" s="3" t="s">
        <v>293</v>
      </c>
      <c r="C183" s="2" t="s">
        <v>555</v>
      </c>
      <c r="D183" s="28" t="s">
        <v>258</v>
      </c>
      <c r="E183" s="2" t="s">
        <v>556</v>
      </c>
      <c r="F183" s="3" t="s">
        <v>293</v>
      </c>
    </row>
    <row r="184" spans="1:6" ht="15.75" customHeight="1">
      <c r="A184" s="28" t="s">
        <v>557</v>
      </c>
      <c r="B184" s="3" t="s">
        <v>211</v>
      </c>
      <c r="C184" s="2" t="s">
        <v>558</v>
      </c>
      <c r="D184" s="28" t="s">
        <v>231</v>
      </c>
      <c r="E184" s="2" t="s">
        <v>231</v>
      </c>
      <c r="F184" s="3" t="s">
        <v>211</v>
      </c>
    </row>
    <row r="185" spans="1:6">
      <c r="A185" s="28" t="s">
        <v>73</v>
      </c>
      <c r="B185" s="3" t="s">
        <v>211</v>
      </c>
      <c r="C185" s="2" t="s">
        <v>117</v>
      </c>
      <c r="D185" s="28" t="s">
        <v>264</v>
      </c>
      <c r="E185" s="2" t="s">
        <v>559</v>
      </c>
      <c r="F185" s="3" t="s">
        <v>211</v>
      </c>
    </row>
    <row r="186" spans="1:6">
      <c r="A186" s="28" t="s">
        <v>560</v>
      </c>
      <c r="B186" s="3" t="s">
        <v>443</v>
      </c>
      <c r="C186" s="2" t="s">
        <v>561</v>
      </c>
      <c r="D186" s="28" t="s">
        <v>230</v>
      </c>
      <c r="E186" s="2" t="s">
        <v>230</v>
      </c>
      <c r="F186" s="3" t="s">
        <v>443</v>
      </c>
    </row>
    <row r="187" spans="1:6">
      <c r="A187" s="28" t="s">
        <v>562</v>
      </c>
      <c r="B187" s="3" t="s">
        <v>443</v>
      </c>
      <c r="C187" s="2" t="s">
        <v>563</v>
      </c>
      <c r="D187" s="28" t="s">
        <v>230</v>
      </c>
      <c r="E187" s="2" t="s">
        <v>230</v>
      </c>
      <c r="F187" s="3" t="s">
        <v>443</v>
      </c>
    </row>
    <row r="188" spans="1:6">
      <c r="A188" s="28" t="s">
        <v>564</v>
      </c>
      <c r="B188" s="2" t="s">
        <v>236</v>
      </c>
      <c r="C188" s="2" t="s">
        <v>565</v>
      </c>
      <c r="D188" s="28" t="s">
        <v>258</v>
      </c>
      <c r="E188" s="2" t="s">
        <v>516</v>
      </c>
      <c r="F188" s="2" t="s">
        <v>236</v>
      </c>
    </row>
    <row r="189" spans="1:6">
      <c r="A189" s="28" t="s">
        <v>566</v>
      </c>
      <c r="B189" s="2" t="s">
        <v>211</v>
      </c>
      <c r="C189" s="2" t="s">
        <v>567</v>
      </c>
      <c r="D189" s="28" t="s">
        <v>231</v>
      </c>
      <c r="E189" s="2" t="s">
        <v>231</v>
      </c>
      <c r="F189" s="2" t="s">
        <v>211</v>
      </c>
    </row>
    <row r="190" spans="1:6" ht="15.75" customHeight="1">
      <c r="A190" s="28" t="s">
        <v>568</v>
      </c>
      <c r="B190" s="3" t="s">
        <v>211</v>
      </c>
      <c r="C190" s="2" t="s">
        <v>569</v>
      </c>
      <c r="D190" s="28" t="s">
        <v>264</v>
      </c>
      <c r="E190" s="2" t="s">
        <v>264</v>
      </c>
      <c r="F190" s="3" t="s">
        <v>211</v>
      </c>
    </row>
    <row r="191" spans="1:6">
      <c r="A191" s="28" t="s">
        <v>72</v>
      </c>
      <c r="B191" s="3" t="s">
        <v>211</v>
      </c>
      <c r="C191" s="2" t="s">
        <v>570</v>
      </c>
      <c r="D191" s="28" t="s">
        <v>264</v>
      </c>
      <c r="E191" s="2" t="s">
        <v>264</v>
      </c>
      <c r="F191" s="3" t="s">
        <v>211</v>
      </c>
    </row>
    <row r="192" spans="1:6">
      <c r="A192" s="30" t="s">
        <v>65</v>
      </c>
      <c r="B192" s="3" t="s">
        <v>220</v>
      </c>
      <c r="C192" s="2" t="s">
        <v>118</v>
      </c>
      <c r="D192" s="28" t="s">
        <v>267</v>
      </c>
      <c r="E192" s="2" t="s">
        <v>284</v>
      </c>
      <c r="F192" s="3" t="s">
        <v>220</v>
      </c>
    </row>
    <row r="193" spans="1:6" ht="15.75" customHeight="1">
      <c r="A193" s="28" t="s">
        <v>79</v>
      </c>
      <c r="B193" s="3" t="s">
        <v>211</v>
      </c>
      <c r="C193" s="2" t="s">
        <v>571</v>
      </c>
      <c r="D193" s="28" t="s">
        <v>231</v>
      </c>
      <c r="E193" s="2" t="s">
        <v>231</v>
      </c>
      <c r="F193" s="3" t="s">
        <v>211</v>
      </c>
    </row>
    <row r="194" spans="1:6">
      <c r="A194" s="28" t="s">
        <v>572</v>
      </c>
      <c r="B194" s="3" t="s">
        <v>211</v>
      </c>
      <c r="C194" s="2" t="s">
        <v>573</v>
      </c>
      <c r="D194" s="28" t="s">
        <v>230</v>
      </c>
      <c r="E194" s="2" t="s">
        <v>230</v>
      </c>
      <c r="F194" s="3" t="s">
        <v>211</v>
      </c>
    </row>
    <row r="195" spans="1:6">
      <c r="A195" s="28" t="s">
        <v>574</v>
      </c>
      <c r="B195" s="3" t="s">
        <v>211</v>
      </c>
      <c r="C195" s="2" t="s">
        <v>575</v>
      </c>
      <c r="D195" s="28" t="s">
        <v>264</v>
      </c>
      <c r="E195" s="2" t="s">
        <v>281</v>
      </c>
      <c r="F195" s="3" t="s">
        <v>211</v>
      </c>
    </row>
    <row r="196" spans="1:6" ht="15.75" customHeight="1">
      <c r="A196" s="28" t="s">
        <v>576</v>
      </c>
      <c r="B196" s="3" t="s">
        <v>313</v>
      </c>
      <c r="C196" s="2" t="s">
        <v>577</v>
      </c>
      <c r="D196" s="30" t="s">
        <v>315</v>
      </c>
      <c r="E196" s="2" t="s">
        <v>315</v>
      </c>
      <c r="F196" s="3" t="s">
        <v>341</v>
      </c>
    </row>
    <row r="197" spans="1:6" ht="15.75" customHeight="1">
      <c r="A197" s="28" t="s">
        <v>578</v>
      </c>
      <c r="B197" s="3" t="s">
        <v>293</v>
      </c>
      <c r="C197" s="2" t="s">
        <v>579</v>
      </c>
      <c r="D197" s="28" t="s">
        <v>295</v>
      </c>
      <c r="E197" s="2" t="s">
        <v>580</v>
      </c>
      <c r="F197" s="3" t="s">
        <v>293</v>
      </c>
    </row>
    <row r="198" spans="1:6">
      <c r="A198" s="28" t="s">
        <v>581</v>
      </c>
      <c r="B198" s="3" t="s">
        <v>211</v>
      </c>
      <c r="C198" s="2" t="s">
        <v>582</v>
      </c>
      <c r="D198" s="28" t="s">
        <v>208</v>
      </c>
      <c r="E198" s="2" t="s">
        <v>230</v>
      </c>
      <c r="F198" s="3" t="s">
        <v>211</v>
      </c>
    </row>
    <row r="199" spans="1:6">
      <c r="A199" s="28" t="s">
        <v>583</v>
      </c>
      <c r="B199" s="3" t="s">
        <v>220</v>
      </c>
      <c r="C199" s="2" t="s">
        <v>584</v>
      </c>
      <c r="D199" s="28" t="s">
        <v>267</v>
      </c>
      <c r="E199" s="2" t="s">
        <v>234</v>
      </c>
      <c r="F199" s="3" t="s">
        <v>220</v>
      </c>
    </row>
    <row r="200" spans="1:6">
      <c r="A200" s="28" t="s">
        <v>585</v>
      </c>
      <c r="B200" s="3" t="s">
        <v>220</v>
      </c>
      <c r="C200" s="3" t="s">
        <v>586</v>
      </c>
      <c r="D200" s="28" t="s">
        <v>267</v>
      </c>
      <c r="E200" s="2" t="s">
        <v>234</v>
      </c>
      <c r="F200" s="3" t="s">
        <v>220</v>
      </c>
    </row>
    <row r="201" spans="1:6">
      <c r="A201" s="28" t="s">
        <v>587</v>
      </c>
      <c r="B201" s="3" t="s">
        <v>211</v>
      </c>
      <c r="C201" s="3" t="s">
        <v>588</v>
      </c>
      <c r="D201" s="28" t="s">
        <v>230</v>
      </c>
      <c r="E201" s="2" t="s">
        <v>230</v>
      </c>
      <c r="F201" s="3" t="s">
        <v>211</v>
      </c>
    </row>
    <row r="202" spans="1:6" ht="15.75" customHeight="1">
      <c r="A202" s="30" t="s">
        <v>589</v>
      </c>
      <c r="B202" s="4" t="s">
        <v>211</v>
      </c>
      <c r="C202" s="2" t="s">
        <v>590</v>
      </c>
      <c r="D202" s="30" t="s">
        <v>231</v>
      </c>
      <c r="E202" s="3" t="s">
        <v>281</v>
      </c>
      <c r="F202" s="4" t="s">
        <v>211</v>
      </c>
    </row>
    <row r="203" spans="1:6" ht="15.75" customHeight="1">
      <c r="A203" s="30" t="s">
        <v>591</v>
      </c>
      <c r="B203" s="4" t="s">
        <v>211</v>
      </c>
      <c r="C203" s="2" t="s">
        <v>592</v>
      </c>
      <c r="D203" s="28" t="s">
        <v>264</v>
      </c>
      <c r="E203" s="2" t="s">
        <v>281</v>
      </c>
      <c r="F203" s="4" t="s">
        <v>211</v>
      </c>
    </row>
    <row r="204" spans="1:6">
      <c r="A204" s="30" t="s">
        <v>593</v>
      </c>
      <c r="B204" s="4" t="s">
        <v>220</v>
      </c>
      <c r="C204" s="2" t="s">
        <v>594</v>
      </c>
      <c r="D204" s="30" t="s">
        <v>230</v>
      </c>
      <c r="E204" s="3" t="s">
        <v>230</v>
      </c>
      <c r="F204" s="4" t="s">
        <v>220</v>
      </c>
    </row>
    <row r="205" spans="1:6" ht="15.75" customHeight="1">
      <c r="A205" s="30" t="s">
        <v>74</v>
      </c>
      <c r="B205" s="4" t="s">
        <v>211</v>
      </c>
      <c r="C205" s="2" t="s">
        <v>119</v>
      </c>
      <c r="D205" s="30" t="s">
        <v>248</v>
      </c>
      <c r="E205" s="3" t="s">
        <v>248</v>
      </c>
      <c r="F205" s="4" t="s">
        <v>211</v>
      </c>
    </row>
    <row r="206" spans="1:6" ht="15.75" customHeight="1">
      <c r="A206" s="28" t="s">
        <v>595</v>
      </c>
      <c r="B206" s="4" t="s">
        <v>220</v>
      </c>
      <c r="C206" s="2" t="s">
        <v>596</v>
      </c>
      <c r="D206" s="28" t="s">
        <v>356</v>
      </c>
      <c r="E206" s="2" t="s">
        <v>268</v>
      </c>
      <c r="F206" s="4" t="s">
        <v>220</v>
      </c>
    </row>
    <row r="207" spans="1:6">
      <c r="A207" s="28" t="s">
        <v>597</v>
      </c>
      <c r="B207" s="3" t="s">
        <v>220</v>
      </c>
      <c r="C207" s="2" t="s">
        <v>598</v>
      </c>
      <c r="D207" s="28" t="s">
        <v>222</v>
      </c>
      <c r="E207" s="2" t="s">
        <v>229</v>
      </c>
      <c r="F207" s="3" t="s">
        <v>220</v>
      </c>
    </row>
    <row r="208" spans="1:6" ht="15.75" customHeight="1">
      <c r="A208" s="28" t="s">
        <v>144</v>
      </c>
      <c r="B208" s="3" t="s">
        <v>220</v>
      </c>
      <c r="C208" s="2" t="s">
        <v>151</v>
      </c>
      <c r="D208" s="28" t="s">
        <v>356</v>
      </c>
      <c r="E208" s="2" t="s">
        <v>268</v>
      </c>
      <c r="F208" s="3" t="s">
        <v>220</v>
      </c>
    </row>
    <row r="209" spans="1:6">
      <c r="A209" s="28" t="s">
        <v>599</v>
      </c>
      <c r="B209" s="3" t="s">
        <v>397</v>
      </c>
      <c r="C209" s="2" t="s">
        <v>600</v>
      </c>
      <c r="D209" s="28" t="s">
        <v>230</v>
      </c>
      <c r="E209" s="2" t="s">
        <v>230</v>
      </c>
      <c r="F209" s="3" t="s">
        <v>397</v>
      </c>
    </row>
    <row r="210" spans="1:6" ht="15.75" customHeight="1">
      <c r="A210" s="28" t="s">
        <v>131</v>
      </c>
      <c r="B210" s="3" t="s">
        <v>211</v>
      </c>
      <c r="C210" s="2" t="s">
        <v>601</v>
      </c>
      <c r="D210" s="28" t="s">
        <v>231</v>
      </c>
      <c r="E210" s="2" t="s">
        <v>318</v>
      </c>
      <c r="F210" s="3" t="s">
        <v>211</v>
      </c>
    </row>
    <row r="211" spans="1:6" ht="15.75" customHeight="1">
      <c r="A211" s="28" t="s">
        <v>602</v>
      </c>
      <c r="B211" s="29" t="s">
        <v>211</v>
      </c>
      <c r="C211" s="4" t="s">
        <v>603</v>
      </c>
      <c r="D211" s="28" t="s">
        <v>230</v>
      </c>
      <c r="E211" s="2" t="s">
        <v>243</v>
      </c>
      <c r="F211" s="3" t="s">
        <v>211</v>
      </c>
    </row>
    <row r="212" spans="1:6" ht="15.75" customHeight="1">
      <c r="A212" s="28" t="s">
        <v>143</v>
      </c>
      <c r="B212" s="3" t="s">
        <v>215</v>
      </c>
      <c r="C212" s="2" t="s">
        <v>149</v>
      </c>
      <c r="D212" s="28" t="s">
        <v>217</v>
      </c>
      <c r="E212" s="2" t="s">
        <v>217</v>
      </c>
      <c r="F212" s="3" t="s">
        <v>215</v>
      </c>
    </row>
    <row r="213" spans="1:6" ht="15.75" customHeight="1">
      <c r="A213" s="28" t="s">
        <v>604</v>
      </c>
      <c r="B213" s="3" t="s">
        <v>211</v>
      </c>
      <c r="C213" s="3" t="s">
        <v>365</v>
      </c>
      <c r="D213" s="28" t="s">
        <v>213</v>
      </c>
      <c r="E213" s="2" t="s">
        <v>213</v>
      </c>
      <c r="F213" s="3" t="s">
        <v>211</v>
      </c>
    </row>
    <row r="214" spans="1:6" ht="15.75" customHeight="1">
      <c r="A214" s="28" t="s">
        <v>605</v>
      </c>
      <c r="B214" s="3" t="s">
        <v>211</v>
      </c>
      <c r="C214" s="2" t="s">
        <v>606</v>
      </c>
      <c r="D214" s="28" t="s">
        <v>231</v>
      </c>
      <c r="E214" s="2" t="s">
        <v>607</v>
      </c>
      <c r="F214" s="3" t="s">
        <v>211</v>
      </c>
    </row>
    <row r="215" spans="1:6" ht="15.75" customHeight="1">
      <c r="A215" s="28" t="s">
        <v>608</v>
      </c>
      <c r="B215" s="3" t="s">
        <v>211</v>
      </c>
      <c r="C215" s="2" t="s">
        <v>588</v>
      </c>
      <c r="D215" s="28" t="s">
        <v>230</v>
      </c>
      <c r="E215" s="2" t="s">
        <v>230</v>
      </c>
      <c r="F215" s="3" t="s">
        <v>211</v>
      </c>
    </row>
    <row r="216" spans="1:6" ht="15.75" customHeight="1">
      <c r="A216" s="30" t="s">
        <v>609</v>
      </c>
      <c r="B216" s="2" t="s">
        <v>236</v>
      </c>
      <c r="C216" s="2" t="s">
        <v>610</v>
      </c>
      <c r="D216" s="28" t="s">
        <v>611</v>
      </c>
      <c r="E216" s="2" t="s">
        <v>611</v>
      </c>
      <c r="F216" s="2" t="s">
        <v>236</v>
      </c>
    </row>
    <row r="217" spans="1:6" ht="15.75" customHeight="1">
      <c r="A217" s="30" t="s">
        <v>612</v>
      </c>
      <c r="B217" s="3" t="s">
        <v>313</v>
      </c>
      <c r="C217" s="2" t="s">
        <v>613</v>
      </c>
      <c r="D217" s="30" t="s">
        <v>315</v>
      </c>
      <c r="E217" s="2" t="s">
        <v>315</v>
      </c>
      <c r="F217" s="3" t="s">
        <v>313</v>
      </c>
    </row>
    <row r="218" spans="1:6" ht="15.75" customHeight="1">
      <c r="A218" s="30" t="s">
        <v>614</v>
      </c>
      <c r="B218" s="3" t="s">
        <v>236</v>
      </c>
      <c r="C218" s="2" t="s">
        <v>615</v>
      </c>
      <c r="D218" s="30" t="s">
        <v>238</v>
      </c>
      <c r="E218" s="2" t="s">
        <v>239</v>
      </c>
      <c r="F218" s="3" t="s">
        <v>236</v>
      </c>
    </row>
    <row r="219" spans="1:6">
      <c r="A219" s="30" t="s">
        <v>616</v>
      </c>
      <c r="B219" s="3" t="s">
        <v>211</v>
      </c>
      <c r="C219" s="2" t="s">
        <v>617</v>
      </c>
      <c r="D219" s="28" t="s">
        <v>208</v>
      </c>
      <c r="E219" s="2" t="s">
        <v>230</v>
      </c>
      <c r="F219" s="3" t="s">
        <v>211</v>
      </c>
    </row>
    <row r="220" spans="1:6" ht="15.75" customHeight="1">
      <c r="A220" s="28" t="s">
        <v>618</v>
      </c>
      <c r="B220" s="29" t="s">
        <v>358</v>
      </c>
      <c r="C220" s="4" t="s">
        <v>619</v>
      </c>
      <c r="D220" s="28" t="s">
        <v>315</v>
      </c>
      <c r="F220" s="29" t="s">
        <v>358</v>
      </c>
    </row>
    <row r="221" spans="1:6" ht="15.75" customHeight="1">
      <c r="A221" s="30" t="s">
        <v>620</v>
      </c>
      <c r="B221" s="3" t="s">
        <v>211</v>
      </c>
      <c r="C221" s="2" t="s">
        <v>621</v>
      </c>
      <c r="D221" s="28" t="s">
        <v>208</v>
      </c>
      <c r="E221" s="2" t="s">
        <v>230</v>
      </c>
      <c r="F221" s="3" t="s">
        <v>211</v>
      </c>
    </row>
    <row r="222" spans="1:6" ht="15.75" customHeight="1">
      <c r="A222" s="30" t="s">
        <v>622</v>
      </c>
      <c r="B222" s="3" t="s">
        <v>215</v>
      </c>
      <c r="C222" s="2" t="s">
        <v>623</v>
      </c>
      <c r="D222" s="28" t="s">
        <v>217</v>
      </c>
      <c r="E222" s="2" t="s">
        <v>217</v>
      </c>
      <c r="F222" s="3" t="s">
        <v>372</v>
      </c>
    </row>
    <row r="223" spans="1:6" ht="15.75" customHeight="1">
      <c r="A223" s="30" t="s">
        <v>624</v>
      </c>
      <c r="B223" s="3" t="s">
        <v>313</v>
      </c>
      <c r="C223" s="2" t="s">
        <v>625</v>
      </c>
      <c r="D223" s="28" t="s">
        <v>626</v>
      </c>
      <c r="E223" s="2" t="s">
        <v>626</v>
      </c>
      <c r="F223" s="3" t="s">
        <v>372</v>
      </c>
    </row>
    <row r="224" spans="1:6" ht="15.75" customHeight="1">
      <c r="A224" s="28" t="s">
        <v>627</v>
      </c>
      <c r="B224" s="3" t="s">
        <v>211</v>
      </c>
      <c r="C224" s="2" t="s">
        <v>628</v>
      </c>
      <c r="D224" s="28" t="s">
        <v>230</v>
      </c>
      <c r="E224" s="2" t="s">
        <v>230</v>
      </c>
      <c r="F224" s="3" t="s">
        <v>211</v>
      </c>
    </row>
    <row r="225" spans="1:6" ht="15.75" customHeight="1">
      <c r="A225" s="28" t="s">
        <v>41</v>
      </c>
      <c r="B225" s="3" t="s">
        <v>215</v>
      </c>
      <c r="C225" s="2" t="s">
        <v>629</v>
      </c>
      <c r="D225" s="28"/>
      <c r="E225" s="2"/>
      <c r="F225" s="3" t="s">
        <v>215</v>
      </c>
    </row>
    <row r="226" spans="1:6" ht="15.75" customHeight="1">
      <c r="A226" s="28" t="s">
        <v>630</v>
      </c>
      <c r="B226" s="3" t="s">
        <v>211</v>
      </c>
      <c r="C226" s="2" t="s">
        <v>631</v>
      </c>
      <c r="D226" s="28" t="s">
        <v>230</v>
      </c>
      <c r="E226" s="2" t="s">
        <v>230</v>
      </c>
      <c r="F226" s="3" t="s">
        <v>211</v>
      </c>
    </row>
    <row r="227" spans="1:6">
      <c r="A227" s="28" t="s">
        <v>632</v>
      </c>
      <c r="B227" s="3" t="s">
        <v>313</v>
      </c>
      <c r="C227" s="2" t="s">
        <v>633</v>
      </c>
      <c r="D227" s="28" t="s">
        <v>315</v>
      </c>
      <c r="E227" s="2" t="s">
        <v>315</v>
      </c>
      <c r="F227" s="3" t="s">
        <v>313</v>
      </c>
    </row>
    <row r="228" spans="1:6" ht="15.75" customHeight="1">
      <c r="A228" s="28" t="s">
        <v>39</v>
      </c>
      <c r="B228" s="29" t="s">
        <v>293</v>
      </c>
      <c r="C228" s="4" t="s">
        <v>634</v>
      </c>
      <c r="F228" s="29" t="s">
        <v>293</v>
      </c>
    </row>
    <row r="229" spans="1:6">
      <c r="A229" s="28" t="s">
        <v>635</v>
      </c>
      <c r="B229" s="3" t="s">
        <v>236</v>
      </c>
      <c r="C229" s="2" t="s">
        <v>636</v>
      </c>
      <c r="D229" s="28" t="s">
        <v>258</v>
      </c>
      <c r="E229" s="2"/>
      <c r="F229" s="3" t="s">
        <v>236</v>
      </c>
    </row>
    <row r="230" spans="1:6" ht="15.75" customHeight="1">
      <c r="A230" s="28" t="s">
        <v>637</v>
      </c>
      <c r="B230" s="3" t="s">
        <v>211</v>
      </c>
      <c r="C230" s="2" t="s">
        <v>638</v>
      </c>
      <c r="D230" s="28" t="s">
        <v>248</v>
      </c>
      <c r="E230" s="2" t="s">
        <v>248</v>
      </c>
      <c r="F230" s="3" t="s">
        <v>211</v>
      </c>
    </row>
    <row r="231" spans="1:6" ht="15.75" customHeight="1">
      <c r="A231" s="28" t="s">
        <v>639</v>
      </c>
      <c r="B231" s="3" t="s">
        <v>313</v>
      </c>
      <c r="C231" s="2" t="s">
        <v>640</v>
      </c>
      <c r="D231" s="28"/>
      <c r="E231" s="2"/>
      <c r="F231" s="3" t="s">
        <v>313</v>
      </c>
    </row>
    <row r="232" spans="1:6" ht="15.75" customHeight="1">
      <c r="A232" s="28" t="s">
        <v>38</v>
      </c>
      <c r="B232" s="3" t="s">
        <v>211</v>
      </c>
      <c r="C232" s="2" t="s">
        <v>641</v>
      </c>
      <c r="D232" s="35" t="s">
        <v>513</v>
      </c>
      <c r="E232" s="36" t="s">
        <v>513</v>
      </c>
      <c r="F232" s="3" t="s">
        <v>211</v>
      </c>
    </row>
    <row r="233" spans="1:6" ht="15.75" customHeight="1">
      <c r="A233" s="28" t="s">
        <v>56</v>
      </c>
      <c r="B233" s="29" t="s">
        <v>236</v>
      </c>
      <c r="C233" s="4" t="s">
        <v>642</v>
      </c>
      <c r="F233" s="29" t="s">
        <v>236</v>
      </c>
    </row>
    <row r="234" spans="1:6" ht="15.75" customHeight="1">
      <c r="A234" s="28" t="s">
        <v>643</v>
      </c>
      <c r="B234" s="29" t="s">
        <v>220</v>
      </c>
      <c r="C234" s="4" t="s">
        <v>644</v>
      </c>
      <c r="F234" s="29" t="s">
        <v>220</v>
      </c>
    </row>
    <row r="235" spans="1:6" ht="15.75" customHeight="1">
      <c r="A235" s="28" t="s">
        <v>76</v>
      </c>
      <c r="B235" s="3" t="s">
        <v>211</v>
      </c>
      <c r="C235" s="2" t="s">
        <v>645</v>
      </c>
      <c r="D235" s="28" t="s">
        <v>264</v>
      </c>
      <c r="E235" s="2" t="s">
        <v>264</v>
      </c>
      <c r="F235" s="3" t="s">
        <v>211</v>
      </c>
    </row>
    <row r="236" spans="1:6" ht="15.75" customHeight="1">
      <c r="A236" s="28" t="s">
        <v>40</v>
      </c>
      <c r="B236" s="3" t="s">
        <v>211</v>
      </c>
      <c r="C236" s="2" t="s">
        <v>646</v>
      </c>
      <c r="D236" s="28" t="s">
        <v>264</v>
      </c>
      <c r="E236" s="2" t="s">
        <v>264</v>
      </c>
      <c r="F236" s="3" t="s">
        <v>211</v>
      </c>
    </row>
    <row r="237" spans="1:6" ht="15.75" customHeight="1">
      <c r="A237" s="28" t="s">
        <v>647</v>
      </c>
      <c r="B237" s="3" t="s">
        <v>215</v>
      </c>
      <c r="C237" s="2" t="s">
        <v>648</v>
      </c>
      <c r="D237" s="28" t="s">
        <v>217</v>
      </c>
      <c r="E237" s="36" t="s">
        <v>513</v>
      </c>
      <c r="F237" s="3" t="s">
        <v>215</v>
      </c>
    </row>
    <row r="238" spans="1:6" ht="15.75" customHeight="1">
      <c r="A238" s="28" t="s">
        <v>649</v>
      </c>
      <c r="B238" s="3" t="s">
        <v>211</v>
      </c>
      <c r="C238" s="2" t="s">
        <v>650</v>
      </c>
      <c r="D238" s="28" t="s">
        <v>230</v>
      </c>
      <c r="E238" s="2" t="s">
        <v>230</v>
      </c>
      <c r="F238" s="3" t="s">
        <v>211</v>
      </c>
    </row>
    <row r="239" spans="1:6" ht="15.75" customHeight="1">
      <c r="A239" s="28" t="s">
        <v>651</v>
      </c>
      <c r="B239" s="3" t="s">
        <v>211</v>
      </c>
      <c r="C239" s="2" t="s">
        <v>652</v>
      </c>
      <c r="D239" s="28" t="s">
        <v>231</v>
      </c>
      <c r="E239" s="2" t="s">
        <v>231</v>
      </c>
      <c r="F239" s="3" t="s">
        <v>211</v>
      </c>
    </row>
    <row r="240" spans="1:6" ht="15.75" customHeight="1">
      <c r="A240" s="28" t="s">
        <v>653</v>
      </c>
      <c r="B240" s="3" t="s">
        <v>211</v>
      </c>
      <c r="C240" s="2" t="s">
        <v>654</v>
      </c>
      <c r="D240" s="28" t="s">
        <v>230</v>
      </c>
      <c r="E240" s="2" t="s">
        <v>243</v>
      </c>
      <c r="F240" s="3" t="s">
        <v>211</v>
      </c>
    </row>
    <row r="241" spans="1:6" ht="15.75" customHeight="1">
      <c r="A241" s="30" t="s">
        <v>655</v>
      </c>
      <c r="B241" s="4" t="s">
        <v>220</v>
      </c>
      <c r="C241" s="2" t="s">
        <v>656</v>
      </c>
      <c r="D241" s="30" t="s">
        <v>356</v>
      </c>
      <c r="E241" s="2" t="s">
        <v>268</v>
      </c>
      <c r="F241" s="4" t="s">
        <v>220</v>
      </c>
    </row>
    <row r="242" spans="1:6" ht="15.75" customHeight="1">
      <c r="A242" s="30" t="s">
        <v>132</v>
      </c>
      <c r="B242" s="4" t="s">
        <v>211</v>
      </c>
      <c r="C242" s="2" t="s">
        <v>150</v>
      </c>
      <c r="D242" s="28" t="s">
        <v>208</v>
      </c>
      <c r="E242" s="2" t="s">
        <v>230</v>
      </c>
      <c r="F242" s="4" t="s">
        <v>211</v>
      </c>
    </row>
    <row r="243" spans="1:6" ht="15.75" customHeight="1">
      <c r="A243" s="28" t="s">
        <v>129</v>
      </c>
      <c r="B243" s="3" t="s">
        <v>211</v>
      </c>
      <c r="C243" s="2" t="s">
        <v>152</v>
      </c>
      <c r="D243" s="28" t="s">
        <v>231</v>
      </c>
      <c r="E243" s="2" t="s">
        <v>657</v>
      </c>
      <c r="F243" s="3" t="s">
        <v>211</v>
      </c>
    </row>
    <row r="244" spans="1:6" ht="15.75" customHeight="1">
      <c r="A244" s="28" t="s">
        <v>64</v>
      </c>
      <c r="B244" s="29" t="s">
        <v>211</v>
      </c>
      <c r="C244" s="4" t="s">
        <v>120</v>
      </c>
      <c r="D244" s="28" t="s">
        <v>231</v>
      </c>
      <c r="E244" s="4" t="s">
        <v>658</v>
      </c>
      <c r="F244" s="29" t="s">
        <v>211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I23" sqref="I23"/>
    </sheetView>
  </sheetViews>
  <sheetFormatPr defaultRowHeight="15"/>
  <cols>
    <col min="2" max="2" width="12.42578125" bestFit="1" customWidth="1"/>
    <col min="3" max="3" width="8.28515625" customWidth="1"/>
    <col min="4" max="4" width="5.28515625" customWidth="1"/>
    <col min="5" max="5" width="6.140625" customWidth="1"/>
    <col min="6" max="6" width="12.140625" customWidth="1"/>
    <col min="8" max="8" width="12.7109375" customWidth="1"/>
    <col min="258" max="258" width="12.42578125" bestFit="1" customWidth="1"/>
    <col min="259" max="259" width="12.42578125" customWidth="1"/>
    <col min="260" max="260" width="5.28515625" customWidth="1"/>
    <col min="261" max="261" width="6.140625" customWidth="1"/>
    <col min="262" max="262" width="12.140625" customWidth="1"/>
    <col min="264" max="264" width="12.7109375" customWidth="1"/>
    <col min="514" max="514" width="12.42578125" bestFit="1" customWidth="1"/>
    <col min="515" max="515" width="12.42578125" customWidth="1"/>
    <col min="516" max="516" width="5.28515625" customWidth="1"/>
    <col min="517" max="517" width="6.140625" customWidth="1"/>
    <col min="518" max="518" width="12.140625" customWidth="1"/>
    <col min="520" max="520" width="12.7109375" customWidth="1"/>
    <col min="770" max="770" width="12.42578125" bestFit="1" customWidth="1"/>
    <col min="771" max="771" width="12.42578125" customWidth="1"/>
    <col min="772" max="772" width="5.28515625" customWidth="1"/>
    <col min="773" max="773" width="6.140625" customWidth="1"/>
    <col min="774" max="774" width="12.140625" customWidth="1"/>
    <col min="776" max="776" width="12.7109375" customWidth="1"/>
    <col min="1026" max="1026" width="12.42578125" bestFit="1" customWidth="1"/>
    <col min="1027" max="1027" width="12.42578125" customWidth="1"/>
    <col min="1028" max="1028" width="5.28515625" customWidth="1"/>
    <col min="1029" max="1029" width="6.140625" customWidth="1"/>
    <col min="1030" max="1030" width="12.140625" customWidth="1"/>
    <col min="1032" max="1032" width="12.7109375" customWidth="1"/>
    <col min="1282" max="1282" width="12.42578125" bestFit="1" customWidth="1"/>
    <col min="1283" max="1283" width="12.42578125" customWidth="1"/>
    <col min="1284" max="1284" width="5.28515625" customWidth="1"/>
    <col min="1285" max="1285" width="6.140625" customWidth="1"/>
    <col min="1286" max="1286" width="12.140625" customWidth="1"/>
    <col min="1288" max="1288" width="12.7109375" customWidth="1"/>
    <col min="1538" max="1538" width="12.42578125" bestFit="1" customWidth="1"/>
    <col min="1539" max="1539" width="12.42578125" customWidth="1"/>
    <col min="1540" max="1540" width="5.28515625" customWidth="1"/>
    <col min="1541" max="1541" width="6.140625" customWidth="1"/>
    <col min="1542" max="1542" width="12.140625" customWidth="1"/>
    <col min="1544" max="1544" width="12.7109375" customWidth="1"/>
    <col min="1794" max="1794" width="12.42578125" bestFit="1" customWidth="1"/>
    <col min="1795" max="1795" width="12.42578125" customWidth="1"/>
    <col min="1796" max="1796" width="5.28515625" customWidth="1"/>
    <col min="1797" max="1797" width="6.140625" customWidth="1"/>
    <col min="1798" max="1798" width="12.140625" customWidth="1"/>
    <col min="1800" max="1800" width="12.7109375" customWidth="1"/>
    <col min="2050" max="2050" width="12.42578125" bestFit="1" customWidth="1"/>
    <col min="2051" max="2051" width="12.42578125" customWidth="1"/>
    <col min="2052" max="2052" width="5.28515625" customWidth="1"/>
    <col min="2053" max="2053" width="6.140625" customWidth="1"/>
    <col min="2054" max="2054" width="12.140625" customWidth="1"/>
    <col min="2056" max="2056" width="12.7109375" customWidth="1"/>
    <col min="2306" max="2306" width="12.42578125" bestFit="1" customWidth="1"/>
    <col min="2307" max="2307" width="12.42578125" customWidth="1"/>
    <col min="2308" max="2308" width="5.28515625" customWidth="1"/>
    <col min="2309" max="2309" width="6.140625" customWidth="1"/>
    <col min="2310" max="2310" width="12.140625" customWidth="1"/>
    <col min="2312" max="2312" width="12.7109375" customWidth="1"/>
    <col min="2562" max="2562" width="12.42578125" bestFit="1" customWidth="1"/>
    <col min="2563" max="2563" width="12.42578125" customWidth="1"/>
    <col min="2564" max="2564" width="5.28515625" customWidth="1"/>
    <col min="2565" max="2565" width="6.140625" customWidth="1"/>
    <col min="2566" max="2566" width="12.140625" customWidth="1"/>
    <col min="2568" max="2568" width="12.7109375" customWidth="1"/>
    <col min="2818" max="2818" width="12.42578125" bestFit="1" customWidth="1"/>
    <col min="2819" max="2819" width="12.42578125" customWidth="1"/>
    <col min="2820" max="2820" width="5.28515625" customWidth="1"/>
    <col min="2821" max="2821" width="6.140625" customWidth="1"/>
    <col min="2822" max="2822" width="12.140625" customWidth="1"/>
    <col min="2824" max="2824" width="12.7109375" customWidth="1"/>
    <col min="3074" max="3074" width="12.42578125" bestFit="1" customWidth="1"/>
    <col min="3075" max="3075" width="12.42578125" customWidth="1"/>
    <col min="3076" max="3076" width="5.28515625" customWidth="1"/>
    <col min="3077" max="3077" width="6.140625" customWidth="1"/>
    <col min="3078" max="3078" width="12.140625" customWidth="1"/>
    <col min="3080" max="3080" width="12.7109375" customWidth="1"/>
    <col min="3330" max="3330" width="12.42578125" bestFit="1" customWidth="1"/>
    <col min="3331" max="3331" width="12.42578125" customWidth="1"/>
    <col min="3332" max="3332" width="5.28515625" customWidth="1"/>
    <col min="3333" max="3333" width="6.140625" customWidth="1"/>
    <col min="3334" max="3334" width="12.140625" customWidth="1"/>
    <col min="3336" max="3336" width="12.7109375" customWidth="1"/>
    <col min="3586" max="3586" width="12.42578125" bestFit="1" customWidth="1"/>
    <col min="3587" max="3587" width="12.42578125" customWidth="1"/>
    <col min="3588" max="3588" width="5.28515625" customWidth="1"/>
    <col min="3589" max="3589" width="6.140625" customWidth="1"/>
    <col min="3590" max="3590" width="12.140625" customWidth="1"/>
    <col min="3592" max="3592" width="12.7109375" customWidth="1"/>
    <col min="3842" max="3842" width="12.42578125" bestFit="1" customWidth="1"/>
    <col min="3843" max="3843" width="12.42578125" customWidth="1"/>
    <col min="3844" max="3844" width="5.28515625" customWidth="1"/>
    <col min="3845" max="3845" width="6.140625" customWidth="1"/>
    <col min="3846" max="3846" width="12.140625" customWidth="1"/>
    <col min="3848" max="3848" width="12.7109375" customWidth="1"/>
    <col min="4098" max="4098" width="12.42578125" bestFit="1" customWidth="1"/>
    <col min="4099" max="4099" width="12.42578125" customWidth="1"/>
    <col min="4100" max="4100" width="5.28515625" customWidth="1"/>
    <col min="4101" max="4101" width="6.140625" customWidth="1"/>
    <col min="4102" max="4102" width="12.140625" customWidth="1"/>
    <col min="4104" max="4104" width="12.7109375" customWidth="1"/>
    <col min="4354" max="4354" width="12.42578125" bestFit="1" customWidth="1"/>
    <col min="4355" max="4355" width="12.42578125" customWidth="1"/>
    <col min="4356" max="4356" width="5.28515625" customWidth="1"/>
    <col min="4357" max="4357" width="6.140625" customWidth="1"/>
    <col min="4358" max="4358" width="12.140625" customWidth="1"/>
    <col min="4360" max="4360" width="12.7109375" customWidth="1"/>
    <col min="4610" max="4610" width="12.42578125" bestFit="1" customWidth="1"/>
    <col min="4611" max="4611" width="12.42578125" customWidth="1"/>
    <col min="4612" max="4612" width="5.28515625" customWidth="1"/>
    <col min="4613" max="4613" width="6.140625" customWidth="1"/>
    <col min="4614" max="4614" width="12.140625" customWidth="1"/>
    <col min="4616" max="4616" width="12.7109375" customWidth="1"/>
    <col min="4866" max="4866" width="12.42578125" bestFit="1" customWidth="1"/>
    <col min="4867" max="4867" width="12.42578125" customWidth="1"/>
    <col min="4868" max="4868" width="5.28515625" customWidth="1"/>
    <col min="4869" max="4869" width="6.140625" customWidth="1"/>
    <col min="4870" max="4870" width="12.140625" customWidth="1"/>
    <col min="4872" max="4872" width="12.7109375" customWidth="1"/>
    <col min="5122" max="5122" width="12.42578125" bestFit="1" customWidth="1"/>
    <col min="5123" max="5123" width="12.42578125" customWidth="1"/>
    <col min="5124" max="5124" width="5.28515625" customWidth="1"/>
    <col min="5125" max="5125" width="6.140625" customWidth="1"/>
    <col min="5126" max="5126" width="12.140625" customWidth="1"/>
    <col min="5128" max="5128" width="12.7109375" customWidth="1"/>
    <col min="5378" max="5378" width="12.42578125" bestFit="1" customWidth="1"/>
    <col min="5379" max="5379" width="12.42578125" customWidth="1"/>
    <col min="5380" max="5380" width="5.28515625" customWidth="1"/>
    <col min="5381" max="5381" width="6.140625" customWidth="1"/>
    <col min="5382" max="5382" width="12.140625" customWidth="1"/>
    <col min="5384" max="5384" width="12.7109375" customWidth="1"/>
    <col min="5634" max="5634" width="12.42578125" bestFit="1" customWidth="1"/>
    <col min="5635" max="5635" width="12.42578125" customWidth="1"/>
    <col min="5636" max="5636" width="5.28515625" customWidth="1"/>
    <col min="5637" max="5637" width="6.140625" customWidth="1"/>
    <col min="5638" max="5638" width="12.140625" customWidth="1"/>
    <col min="5640" max="5640" width="12.7109375" customWidth="1"/>
    <col min="5890" max="5890" width="12.42578125" bestFit="1" customWidth="1"/>
    <col min="5891" max="5891" width="12.42578125" customWidth="1"/>
    <col min="5892" max="5892" width="5.28515625" customWidth="1"/>
    <col min="5893" max="5893" width="6.140625" customWidth="1"/>
    <col min="5894" max="5894" width="12.140625" customWidth="1"/>
    <col min="5896" max="5896" width="12.7109375" customWidth="1"/>
    <col min="6146" max="6146" width="12.42578125" bestFit="1" customWidth="1"/>
    <col min="6147" max="6147" width="12.42578125" customWidth="1"/>
    <col min="6148" max="6148" width="5.28515625" customWidth="1"/>
    <col min="6149" max="6149" width="6.140625" customWidth="1"/>
    <col min="6150" max="6150" width="12.140625" customWidth="1"/>
    <col min="6152" max="6152" width="12.7109375" customWidth="1"/>
    <col min="6402" max="6402" width="12.42578125" bestFit="1" customWidth="1"/>
    <col min="6403" max="6403" width="12.42578125" customWidth="1"/>
    <col min="6404" max="6404" width="5.28515625" customWidth="1"/>
    <col min="6405" max="6405" width="6.140625" customWidth="1"/>
    <col min="6406" max="6406" width="12.140625" customWidth="1"/>
    <col min="6408" max="6408" width="12.7109375" customWidth="1"/>
    <col min="6658" max="6658" width="12.42578125" bestFit="1" customWidth="1"/>
    <col min="6659" max="6659" width="12.42578125" customWidth="1"/>
    <col min="6660" max="6660" width="5.28515625" customWidth="1"/>
    <col min="6661" max="6661" width="6.140625" customWidth="1"/>
    <col min="6662" max="6662" width="12.140625" customWidth="1"/>
    <col min="6664" max="6664" width="12.7109375" customWidth="1"/>
    <col min="6914" max="6914" width="12.42578125" bestFit="1" customWidth="1"/>
    <col min="6915" max="6915" width="12.42578125" customWidth="1"/>
    <col min="6916" max="6916" width="5.28515625" customWidth="1"/>
    <col min="6917" max="6917" width="6.140625" customWidth="1"/>
    <col min="6918" max="6918" width="12.140625" customWidth="1"/>
    <col min="6920" max="6920" width="12.7109375" customWidth="1"/>
    <col min="7170" max="7170" width="12.42578125" bestFit="1" customWidth="1"/>
    <col min="7171" max="7171" width="12.42578125" customWidth="1"/>
    <col min="7172" max="7172" width="5.28515625" customWidth="1"/>
    <col min="7173" max="7173" width="6.140625" customWidth="1"/>
    <col min="7174" max="7174" width="12.140625" customWidth="1"/>
    <col min="7176" max="7176" width="12.7109375" customWidth="1"/>
    <col min="7426" max="7426" width="12.42578125" bestFit="1" customWidth="1"/>
    <col min="7427" max="7427" width="12.42578125" customWidth="1"/>
    <col min="7428" max="7428" width="5.28515625" customWidth="1"/>
    <col min="7429" max="7429" width="6.140625" customWidth="1"/>
    <col min="7430" max="7430" width="12.140625" customWidth="1"/>
    <col min="7432" max="7432" width="12.7109375" customWidth="1"/>
    <col min="7682" max="7682" width="12.42578125" bestFit="1" customWidth="1"/>
    <col min="7683" max="7683" width="12.42578125" customWidth="1"/>
    <col min="7684" max="7684" width="5.28515625" customWidth="1"/>
    <col min="7685" max="7685" width="6.140625" customWidth="1"/>
    <col min="7686" max="7686" width="12.140625" customWidth="1"/>
    <col min="7688" max="7688" width="12.7109375" customWidth="1"/>
    <col min="7938" max="7938" width="12.42578125" bestFit="1" customWidth="1"/>
    <col min="7939" max="7939" width="12.42578125" customWidth="1"/>
    <col min="7940" max="7940" width="5.28515625" customWidth="1"/>
    <col min="7941" max="7941" width="6.140625" customWidth="1"/>
    <col min="7942" max="7942" width="12.140625" customWidth="1"/>
    <col min="7944" max="7944" width="12.7109375" customWidth="1"/>
    <col min="8194" max="8194" width="12.42578125" bestFit="1" customWidth="1"/>
    <col min="8195" max="8195" width="12.42578125" customWidth="1"/>
    <col min="8196" max="8196" width="5.28515625" customWidth="1"/>
    <col min="8197" max="8197" width="6.140625" customWidth="1"/>
    <col min="8198" max="8198" width="12.140625" customWidth="1"/>
    <col min="8200" max="8200" width="12.7109375" customWidth="1"/>
    <col min="8450" max="8450" width="12.42578125" bestFit="1" customWidth="1"/>
    <col min="8451" max="8451" width="12.42578125" customWidth="1"/>
    <col min="8452" max="8452" width="5.28515625" customWidth="1"/>
    <col min="8453" max="8453" width="6.140625" customWidth="1"/>
    <col min="8454" max="8454" width="12.140625" customWidth="1"/>
    <col min="8456" max="8456" width="12.7109375" customWidth="1"/>
    <col min="8706" max="8706" width="12.42578125" bestFit="1" customWidth="1"/>
    <col min="8707" max="8707" width="12.42578125" customWidth="1"/>
    <col min="8708" max="8708" width="5.28515625" customWidth="1"/>
    <col min="8709" max="8709" width="6.140625" customWidth="1"/>
    <col min="8710" max="8710" width="12.140625" customWidth="1"/>
    <col min="8712" max="8712" width="12.7109375" customWidth="1"/>
    <col min="8962" max="8962" width="12.42578125" bestFit="1" customWidth="1"/>
    <col min="8963" max="8963" width="12.42578125" customWidth="1"/>
    <col min="8964" max="8964" width="5.28515625" customWidth="1"/>
    <col min="8965" max="8965" width="6.140625" customWidth="1"/>
    <col min="8966" max="8966" width="12.140625" customWidth="1"/>
    <col min="8968" max="8968" width="12.7109375" customWidth="1"/>
    <col min="9218" max="9218" width="12.42578125" bestFit="1" customWidth="1"/>
    <col min="9219" max="9219" width="12.42578125" customWidth="1"/>
    <col min="9220" max="9220" width="5.28515625" customWidth="1"/>
    <col min="9221" max="9221" width="6.140625" customWidth="1"/>
    <col min="9222" max="9222" width="12.140625" customWidth="1"/>
    <col min="9224" max="9224" width="12.7109375" customWidth="1"/>
    <col min="9474" max="9474" width="12.42578125" bestFit="1" customWidth="1"/>
    <col min="9475" max="9475" width="12.42578125" customWidth="1"/>
    <col min="9476" max="9476" width="5.28515625" customWidth="1"/>
    <col min="9477" max="9477" width="6.140625" customWidth="1"/>
    <col min="9478" max="9478" width="12.140625" customWidth="1"/>
    <col min="9480" max="9480" width="12.7109375" customWidth="1"/>
    <col min="9730" max="9730" width="12.42578125" bestFit="1" customWidth="1"/>
    <col min="9731" max="9731" width="12.42578125" customWidth="1"/>
    <col min="9732" max="9732" width="5.28515625" customWidth="1"/>
    <col min="9733" max="9733" width="6.140625" customWidth="1"/>
    <col min="9734" max="9734" width="12.140625" customWidth="1"/>
    <col min="9736" max="9736" width="12.7109375" customWidth="1"/>
    <col min="9986" max="9986" width="12.42578125" bestFit="1" customWidth="1"/>
    <col min="9987" max="9987" width="12.42578125" customWidth="1"/>
    <col min="9988" max="9988" width="5.28515625" customWidth="1"/>
    <col min="9989" max="9989" width="6.140625" customWidth="1"/>
    <col min="9990" max="9990" width="12.140625" customWidth="1"/>
    <col min="9992" max="9992" width="12.7109375" customWidth="1"/>
    <col min="10242" max="10242" width="12.42578125" bestFit="1" customWidth="1"/>
    <col min="10243" max="10243" width="12.42578125" customWidth="1"/>
    <col min="10244" max="10244" width="5.28515625" customWidth="1"/>
    <col min="10245" max="10245" width="6.140625" customWidth="1"/>
    <col min="10246" max="10246" width="12.140625" customWidth="1"/>
    <col min="10248" max="10248" width="12.7109375" customWidth="1"/>
    <col min="10498" max="10498" width="12.42578125" bestFit="1" customWidth="1"/>
    <col min="10499" max="10499" width="12.42578125" customWidth="1"/>
    <col min="10500" max="10500" width="5.28515625" customWidth="1"/>
    <col min="10501" max="10501" width="6.140625" customWidth="1"/>
    <col min="10502" max="10502" width="12.140625" customWidth="1"/>
    <col min="10504" max="10504" width="12.7109375" customWidth="1"/>
    <col min="10754" max="10754" width="12.42578125" bestFit="1" customWidth="1"/>
    <col min="10755" max="10755" width="12.42578125" customWidth="1"/>
    <col min="10756" max="10756" width="5.28515625" customWidth="1"/>
    <col min="10757" max="10757" width="6.140625" customWidth="1"/>
    <col min="10758" max="10758" width="12.140625" customWidth="1"/>
    <col min="10760" max="10760" width="12.7109375" customWidth="1"/>
    <col min="11010" max="11010" width="12.42578125" bestFit="1" customWidth="1"/>
    <col min="11011" max="11011" width="12.42578125" customWidth="1"/>
    <col min="11012" max="11012" width="5.28515625" customWidth="1"/>
    <col min="11013" max="11013" width="6.140625" customWidth="1"/>
    <col min="11014" max="11014" width="12.140625" customWidth="1"/>
    <col min="11016" max="11016" width="12.7109375" customWidth="1"/>
    <col min="11266" max="11266" width="12.42578125" bestFit="1" customWidth="1"/>
    <col min="11267" max="11267" width="12.42578125" customWidth="1"/>
    <col min="11268" max="11268" width="5.28515625" customWidth="1"/>
    <col min="11269" max="11269" width="6.140625" customWidth="1"/>
    <col min="11270" max="11270" width="12.140625" customWidth="1"/>
    <col min="11272" max="11272" width="12.7109375" customWidth="1"/>
    <col min="11522" max="11522" width="12.42578125" bestFit="1" customWidth="1"/>
    <col min="11523" max="11523" width="12.42578125" customWidth="1"/>
    <col min="11524" max="11524" width="5.28515625" customWidth="1"/>
    <col min="11525" max="11525" width="6.140625" customWidth="1"/>
    <col min="11526" max="11526" width="12.140625" customWidth="1"/>
    <col min="11528" max="11528" width="12.7109375" customWidth="1"/>
    <col min="11778" max="11778" width="12.42578125" bestFit="1" customWidth="1"/>
    <col min="11779" max="11779" width="12.42578125" customWidth="1"/>
    <col min="11780" max="11780" width="5.28515625" customWidth="1"/>
    <col min="11781" max="11781" width="6.140625" customWidth="1"/>
    <col min="11782" max="11782" width="12.140625" customWidth="1"/>
    <col min="11784" max="11784" width="12.7109375" customWidth="1"/>
    <col min="12034" max="12034" width="12.42578125" bestFit="1" customWidth="1"/>
    <col min="12035" max="12035" width="12.42578125" customWidth="1"/>
    <col min="12036" max="12036" width="5.28515625" customWidth="1"/>
    <col min="12037" max="12037" width="6.140625" customWidth="1"/>
    <col min="12038" max="12038" width="12.140625" customWidth="1"/>
    <col min="12040" max="12040" width="12.7109375" customWidth="1"/>
    <col min="12290" max="12290" width="12.42578125" bestFit="1" customWidth="1"/>
    <col min="12291" max="12291" width="12.42578125" customWidth="1"/>
    <col min="12292" max="12292" width="5.28515625" customWidth="1"/>
    <col min="12293" max="12293" width="6.140625" customWidth="1"/>
    <col min="12294" max="12294" width="12.140625" customWidth="1"/>
    <col min="12296" max="12296" width="12.7109375" customWidth="1"/>
    <col min="12546" max="12546" width="12.42578125" bestFit="1" customWidth="1"/>
    <col min="12547" max="12547" width="12.42578125" customWidth="1"/>
    <col min="12548" max="12548" width="5.28515625" customWidth="1"/>
    <col min="12549" max="12549" width="6.140625" customWidth="1"/>
    <col min="12550" max="12550" width="12.140625" customWidth="1"/>
    <col min="12552" max="12552" width="12.7109375" customWidth="1"/>
    <col min="12802" max="12802" width="12.42578125" bestFit="1" customWidth="1"/>
    <col min="12803" max="12803" width="12.42578125" customWidth="1"/>
    <col min="12804" max="12804" width="5.28515625" customWidth="1"/>
    <col min="12805" max="12805" width="6.140625" customWidth="1"/>
    <col min="12806" max="12806" width="12.140625" customWidth="1"/>
    <col min="12808" max="12808" width="12.7109375" customWidth="1"/>
    <col min="13058" max="13058" width="12.42578125" bestFit="1" customWidth="1"/>
    <col min="13059" max="13059" width="12.42578125" customWidth="1"/>
    <col min="13060" max="13060" width="5.28515625" customWidth="1"/>
    <col min="13061" max="13061" width="6.140625" customWidth="1"/>
    <col min="13062" max="13062" width="12.140625" customWidth="1"/>
    <col min="13064" max="13064" width="12.7109375" customWidth="1"/>
    <col min="13314" max="13314" width="12.42578125" bestFit="1" customWidth="1"/>
    <col min="13315" max="13315" width="12.42578125" customWidth="1"/>
    <col min="13316" max="13316" width="5.28515625" customWidth="1"/>
    <col min="13317" max="13317" width="6.140625" customWidth="1"/>
    <col min="13318" max="13318" width="12.140625" customWidth="1"/>
    <col min="13320" max="13320" width="12.7109375" customWidth="1"/>
    <col min="13570" max="13570" width="12.42578125" bestFit="1" customWidth="1"/>
    <col min="13571" max="13571" width="12.42578125" customWidth="1"/>
    <col min="13572" max="13572" width="5.28515625" customWidth="1"/>
    <col min="13573" max="13573" width="6.140625" customWidth="1"/>
    <col min="13574" max="13574" width="12.140625" customWidth="1"/>
    <col min="13576" max="13576" width="12.7109375" customWidth="1"/>
    <col min="13826" max="13826" width="12.42578125" bestFit="1" customWidth="1"/>
    <col min="13827" max="13827" width="12.42578125" customWidth="1"/>
    <col min="13828" max="13828" width="5.28515625" customWidth="1"/>
    <col min="13829" max="13829" width="6.140625" customWidth="1"/>
    <col min="13830" max="13830" width="12.140625" customWidth="1"/>
    <col min="13832" max="13832" width="12.7109375" customWidth="1"/>
    <col min="14082" max="14082" width="12.42578125" bestFit="1" customWidth="1"/>
    <col min="14083" max="14083" width="12.42578125" customWidth="1"/>
    <col min="14084" max="14084" width="5.28515625" customWidth="1"/>
    <col min="14085" max="14085" width="6.140625" customWidth="1"/>
    <col min="14086" max="14086" width="12.140625" customWidth="1"/>
    <col min="14088" max="14088" width="12.7109375" customWidth="1"/>
    <col min="14338" max="14338" width="12.42578125" bestFit="1" customWidth="1"/>
    <col min="14339" max="14339" width="12.42578125" customWidth="1"/>
    <col min="14340" max="14340" width="5.28515625" customWidth="1"/>
    <col min="14341" max="14341" width="6.140625" customWidth="1"/>
    <col min="14342" max="14342" width="12.140625" customWidth="1"/>
    <col min="14344" max="14344" width="12.7109375" customWidth="1"/>
    <col min="14594" max="14594" width="12.42578125" bestFit="1" customWidth="1"/>
    <col min="14595" max="14595" width="12.42578125" customWidth="1"/>
    <col min="14596" max="14596" width="5.28515625" customWidth="1"/>
    <col min="14597" max="14597" width="6.140625" customWidth="1"/>
    <col min="14598" max="14598" width="12.140625" customWidth="1"/>
    <col min="14600" max="14600" width="12.7109375" customWidth="1"/>
    <col min="14850" max="14850" width="12.42578125" bestFit="1" customWidth="1"/>
    <col min="14851" max="14851" width="12.42578125" customWidth="1"/>
    <col min="14852" max="14852" width="5.28515625" customWidth="1"/>
    <col min="14853" max="14853" width="6.140625" customWidth="1"/>
    <col min="14854" max="14854" width="12.140625" customWidth="1"/>
    <col min="14856" max="14856" width="12.7109375" customWidth="1"/>
    <col min="15106" max="15106" width="12.42578125" bestFit="1" customWidth="1"/>
    <col min="15107" max="15107" width="12.42578125" customWidth="1"/>
    <col min="15108" max="15108" width="5.28515625" customWidth="1"/>
    <col min="15109" max="15109" width="6.140625" customWidth="1"/>
    <col min="15110" max="15110" width="12.140625" customWidth="1"/>
    <col min="15112" max="15112" width="12.7109375" customWidth="1"/>
    <col min="15362" max="15362" width="12.42578125" bestFit="1" customWidth="1"/>
    <col min="15363" max="15363" width="12.42578125" customWidth="1"/>
    <col min="15364" max="15364" width="5.28515625" customWidth="1"/>
    <col min="15365" max="15365" width="6.140625" customWidth="1"/>
    <col min="15366" max="15366" width="12.140625" customWidth="1"/>
    <col min="15368" max="15368" width="12.7109375" customWidth="1"/>
    <col min="15618" max="15618" width="12.42578125" bestFit="1" customWidth="1"/>
    <col min="15619" max="15619" width="12.42578125" customWidth="1"/>
    <col min="15620" max="15620" width="5.28515625" customWidth="1"/>
    <col min="15621" max="15621" width="6.140625" customWidth="1"/>
    <col min="15622" max="15622" width="12.140625" customWidth="1"/>
    <col min="15624" max="15624" width="12.7109375" customWidth="1"/>
    <col min="15874" max="15874" width="12.42578125" bestFit="1" customWidth="1"/>
    <col min="15875" max="15875" width="12.42578125" customWidth="1"/>
    <col min="15876" max="15876" width="5.28515625" customWidth="1"/>
    <col min="15877" max="15877" width="6.140625" customWidth="1"/>
    <col min="15878" max="15878" width="12.140625" customWidth="1"/>
    <col min="15880" max="15880" width="12.7109375" customWidth="1"/>
    <col min="16130" max="16130" width="12.42578125" bestFit="1" customWidth="1"/>
    <col min="16131" max="16131" width="12.42578125" customWidth="1"/>
    <col min="16132" max="16132" width="5.28515625" customWidth="1"/>
    <col min="16133" max="16133" width="6.140625" customWidth="1"/>
    <col min="16134" max="16134" width="12.140625" customWidth="1"/>
    <col min="16136" max="16136" width="12.7109375" customWidth="1"/>
  </cols>
  <sheetData>
    <row r="1" spans="1:9">
      <c r="A1" s="6" t="s">
        <v>156</v>
      </c>
      <c r="B1" s="6" t="s">
        <v>157</v>
      </c>
      <c r="C1" s="6" t="s">
        <v>155</v>
      </c>
      <c r="D1" s="6" t="s">
        <v>158</v>
      </c>
      <c r="E1" s="6" t="s">
        <v>3</v>
      </c>
      <c r="F1" s="6" t="s">
        <v>159</v>
      </c>
      <c r="G1" s="6" t="s">
        <v>160</v>
      </c>
      <c r="H1" s="6" t="s">
        <v>161</v>
      </c>
      <c r="I1" s="6" t="s">
        <v>10</v>
      </c>
    </row>
    <row r="2" spans="1:9">
      <c r="A2">
        <v>1</v>
      </c>
      <c r="B2" s="7" t="s">
        <v>162</v>
      </c>
      <c r="C2" s="7" t="s">
        <v>163</v>
      </c>
      <c r="D2" t="s">
        <v>164</v>
      </c>
      <c r="E2">
        <v>0</v>
      </c>
      <c r="F2">
        <v>0</v>
      </c>
      <c r="G2">
        <v>0</v>
      </c>
      <c r="H2" t="s">
        <v>28</v>
      </c>
      <c r="I2" t="s">
        <v>87</v>
      </c>
    </row>
    <row r="3" spans="1:9">
      <c r="A3">
        <v>2</v>
      </c>
      <c r="B3" s="7" t="s">
        <v>165</v>
      </c>
      <c r="C3" s="7" t="s">
        <v>163</v>
      </c>
      <c r="D3" t="s">
        <v>166</v>
      </c>
      <c r="E3">
        <v>1</v>
      </c>
      <c r="F3">
        <v>5</v>
      </c>
      <c r="G3">
        <v>1</v>
      </c>
      <c r="H3" t="s">
        <v>167</v>
      </c>
      <c r="I3" t="s">
        <v>46</v>
      </c>
    </row>
    <row r="4" spans="1:9">
      <c r="A4">
        <v>3</v>
      </c>
      <c r="B4" s="7" t="s">
        <v>168</v>
      </c>
      <c r="C4" s="7" t="s">
        <v>169</v>
      </c>
      <c r="E4">
        <v>2</v>
      </c>
      <c r="F4">
        <v>10</v>
      </c>
      <c r="G4">
        <v>2</v>
      </c>
      <c r="H4" t="s">
        <v>42</v>
      </c>
      <c r="I4" t="s">
        <v>34</v>
      </c>
    </row>
    <row r="5" spans="1:9">
      <c r="A5">
        <v>4</v>
      </c>
      <c r="B5" s="7" t="s">
        <v>170</v>
      </c>
      <c r="C5" s="7" t="s">
        <v>169</v>
      </c>
      <c r="F5">
        <v>15</v>
      </c>
      <c r="G5">
        <v>3</v>
      </c>
      <c r="H5" t="s">
        <v>88</v>
      </c>
      <c r="I5" t="s">
        <v>59</v>
      </c>
    </row>
    <row r="6" spans="1:9">
      <c r="A6">
        <v>5</v>
      </c>
      <c r="B6" s="7" t="s">
        <v>171</v>
      </c>
      <c r="C6" s="7" t="s">
        <v>169</v>
      </c>
      <c r="F6">
        <v>20</v>
      </c>
      <c r="H6" t="s">
        <v>58</v>
      </c>
      <c r="I6" t="s">
        <v>172</v>
      </c>
    </row>
    <row r="7" spans="1:9">
      <c r="A7">
        <v>6</v>
      </c>
      <c r="B7" s="7" t="s">
        <v>173</v>
      </c>
      <c r="C7" s="7" t="s">
        <v>174</v>
      </c>
      <c r="F7">
        <v>25</v>
      </c>
      <c r="H7" t="s">
        <v>82</v>
      </c>
      <c r="I7" t="s">
        <v>133</v>
      </c>
    </row>
    <row r="8" spans="1:9">
      <c r="A8">
        <v>7</v>
      </c>
      <c r="B8" s="7" t="s">
        <v>175</v>
      </c>
      <c r="C8" s="7" t="s">
        <v>174</v>
      </c>
      <c r="F8">
        <v>30</v>
      </c>
      <c r="H8" t="s">
        <v>15</v>
      </c>
      <c r="I8" t="s">
        <v>19</v>
      </c>
    </row>
    <row r="9" spans="1:9">
      <c r="A9">
        <v>8</v>
      </c>
      <c r="B9" s="7" t="s">
        <v>176</v>
      </c>
      <c r="C9" s="7" t="s">
        <v>177</v>
      </c>
      <c r="F9">
        <v>35</v>
      </c>
      <c r="H9" t="s">
        <v>35</v>
      </c>
      <c r="I9" t="s">
        <v>21</v>
      </c>
    </row>
    <row r="10" spans="1:9">
      <c r="A10">
        <v>9</v>
      </c>
      <c r="B10" s="7" t="s">
        <v>179</v>
      </c>
      <c r="C10" s="7" t="s">
        <v>177</v>
      </c>
      <c r="F10">
        <v>40</v>
      </c>
      <c r="H10" t="s">
        <v>178</v>
      </c>
      <c r="I10" t="s">
        <v>70</v>
      </c>
    </row>
    <row r="11" spans="1:9">
      <c r="A11">
        <v>10</v>
      </c>
      <c r="B11" s="7" t="s">
        <v>180</v>
      </c>
      <c r="C11" s="7" t="s">
        <v>177</v>
      </c>
      <c r="F11">
        <v>45</v>
      </c>
      <c r="H11" t="s">
        <v>61</v>
      </c>
      <c r="I11" t="s">
        <v>37</v>
      </c>
    </row>
    <row r="12" spans="1:9">
      <c r="A12">
        <v>11</v>
      </c>
      <c r="B12" s="7" t="s">
        <v>182</v>
      </c>
      <c r="C12" s="7" t="s">
        <v>177</v>
      </c>
      <c r="F12">
        <v>50</v>
      </c>
      <c r="H12" t="s">
        <v>181</v>
      </c>
      <c r="I12" t="s">
        <v>22</v>
      </c>
    </row>
    <row r="13" spans="1:9">
      <c r="A13">
        <v>12</v>
      </c>
      <c r="B13" s="7" t="s">
        <v>183</v>
      </c>
      <c r="C13" s="7" t="s">
        <v>163</v>
      </c>
      <c r="F13">
        <v>55</v>
      </c>
      <c r="H13" t="s">
        <v>86</v>
      </c>
      <c r="I13" t="s">
        <v>16</v>
      </c>
    </row>
    <row r="14" spans="1:9">
      <c r="F14">
        <v>60</v>
      </c>
      <c r="H14" t="s">
        <v>184</v>
      </c>
      <c r="I14" t="s">
        <v>62</v>
      </c>
    </row>
    <row r="15" spans="1:9">
      <c r="F15">
        <v>65</v>
      </c>
      <c r="H15" t="s">
        <v>185</v>
      </c>
      <c r="I15" t="s">
        <v>60</v>
      </c>
    </row>
    <row r="16" spans="1:9">
      <c r="F16">
        <v>70</v>
      </c>
      <c r="H16" t="s">
        <v>43</v>
      </c>
    </row>
    <row r="17" spans="6:6">
      <c r="F17">
        <v>75</v>
      </c>
    </row>
    <row r="18" spans="6:6">
      <c r="F18">
        <v>80</v>
      </c>
    </row>
    <row r="19" spans="6:6">
      <c r="F19">
        <v>85</v>
      </c>
    </row>
    <row r="20" spans="6:6">
      <c r="F20">
        <v>90</v>
      </c>
    </row>
    <row r="21" spans="6:6">
      <c r="F21">
        <v>95</v>
      </c>
    </row>
    <row r="22" spans="6:6">
      <c r="F22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I6" sqref="I6"/>
    </sheetView>
  </sheetViews>
  <sheetFormatPr defaultRowHeight="15"/>
  <sheetData>
    <row r="1" spans="1:1" ht="15.75">
      <c r="A1" s="38" t="s">
        <v>661</v>
      </c>
    </row>
    <row r="2" spans="1:1">
      <c r="A2" s="39" t="s">
        <v>660</v>
      </c>
    </row>
  </sheetData>
  <hyperlinks>
    <hyperlink ref="A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READ ME FIRST</vt:lpstr>
      <vt:lpstr>Bird Survey RAW DATA</vt:lpstr>
      <vt:lpstr>spp code_DO NOT DELETE</vt:lpstr>
      <vt:lpstr>Drop-Down Lists_DO NOT DELETE</vt:lpstr>
      <vt:lpstr>Metadata</vt:lpstr>
      <vt:lpstr>Behavior</vt:lpstr>
      <vt:lpstr>Cloud_Cover</vt:lpstr>
      <vt:lpstr>Environment</vt:lpstr>
      <vt:lpstr>Precip</vt:lpstr>
      <vt:lpstr>Tide</vt:lpstr>
      <vt:lpstr>Wind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</dc:creator>
  <cp:lastModifiedBy>sfbeadmin</cp:lastModifiedBy>
  <dcterms:created xsi:type="dcterms:W3CDTF">2010-06-04T14:47:15Z</dcterms:created>
  <dcterms:modified xsi:type="dcterms:W3CDTF">2012-06-01T23:17:14Z</dcterms:modified>
</cp:coreProperties>
</file>